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A-Rilla Current stuff (plus old from F drive)\DBE\State Treasurer\"/>
    </mc:Choice>
  </mc:AlternateContent>
  <xr:revisionPtr revIDLastSave="0" documentId="13_ncr:1_{6DF8EC13-934E-4190-AE16-97886F1353F1}" xr6:coauthVersionLast="47" xr6:coauthVersionMax="47" xr10:uidLastSave="{00000000-0000-0000-0000-000000000000}"/>
  <bookViews>
    <workbookView xWindow="-120" yWindow="-120" windowWidth="29040" windowHeight="15840" tabRatio="798" firstSheet="2" activeTab="2" xr2:uid="{00000000-000D-0000-FFFF-FFFF00000000}"/>
  </bookViews>
  <sheets>
    <sheet name="Reference Sheet-old" sheetId="16" state="hidden" r:id="rId1"/>
    <sheet name="Alt Information Sheet" sheetId="1" state="hidden" r:id="rId2"/>
    <sheet name="Financial Report" sheetId="21" r:id="rId3"/>
    <sheet name="Electronic Roster" sheetId="12" state="hidden" r:id="rId4"/>
    <sheet name="0-Setup" sheetId="19" state="hidden" r:id="rId5"/>
  </sheets>
  <definedNames>
    <definedName name="_xlnm._FilterDatabase" localSheetId="3" hidden="1">'Electronic Roster'!$B$3:$B$23</definedName>
    <definedName name="Financial_Year">'0-Setup'!$B$2</definedName>
    <definedName name="MBH_3rd_VP_addr">'0-Setup'!$B$14</definedName>
    <definedName name="MBH_3rd_VP_city">'0-Setup'!$B$15</definedName>
    <definedName name="MBH_3rd_VP_name">'0-Setup'!$B$13</definedName>
    <definedName name="MBH_T_addr">'0-Setup'!$B$19</definedName>
    <definedName name="MBH_T_city">'0-Setup'!$B$20</definedName>
    <definedName name="MBH_T_email">'0-Setup'!$B$22</definedName>
    <definedName name="MBH_T_name">'0-Setup'!$B$18</definedName>
    <definedName name="MBH_T_phone">'0-Setup'!$B$21</definedName>
    <definedName name="_xlnm.Print_Area" localSheetId="3">'Electronic Roster'!$A$1:$V$23</definedName>
    <definedName name="_xlnm.Print_Area" localSheetId="2">'Financial Report'!$B$1:$P$67</definedName>
    <definedName name="_xlnm.Print_Area" localSheetId="0">'Reference Sheet-old'!$A$1:$K$23</definedName>
    <definedName name="_xlnm.Print_Titles" localSheetId="3">'Electronic Roster'!$3:$3</definedName>
    <definedName name="ST_addr1">'0-Setup'!$B$6</definedName>
    <definedName name="ST_addr2">'0-Setup'!$B$7</definedName>
    <definedName name="ST_city">'0-Setup'!$B$8</definedName>
    <definedName name="ST_email">'0-Setup'!$B$10</definedName>
    <definedName name="ST_name">'0-Setup'!$B$5</definedName>
    <definedName name="ST_phone">'0-Setup'!$B$9</definedName>
  </definedNames>
  <calcPr calcId="181029"/>
</workbook>
</file>

<file path=xl/calcChain.xml><?xml version="1.0" encoding="utf-8"?>
<calcChain xmlns="http://schemas.openxmlformats.org/spreadsheetml/2006/main">
  <c r="K60" i="21" l="1"/>
  <c r="K55" i="21"/>
  <c r="K48" i="21"/>
  <c r="H48" i="21"/>
  <c r="H55" i="21"/>
  <c r="F58" i="21"/>
  <c r="B58" i="21"/>
  <c r="F49" i="21"/>
  <c r="B49" i="21"/>
  <c r="K42" i="21"/>
  <c r="H42" i="21"/>
  <c r="F42" i="21"/>
  <c r="B42" i="21"/>
  <c r="K33" i="21"/>
  <c r="H33" i="21"/>
  <c r="F31" i="21"/>
  <c r="B31" i="21"/>
  <c r="M29" i="21"/>
  <c r="T24" i="12"/>
  <c r="T25" i="12"/>
  <c r="T26" i="12"/>
  <c r="N4" i="12"/>
  <c r="O4" i="12"/>
  <c r="P4" i="12"/>
  <c r="Q4" i="12"/>
  <c r="R4" i="12"/>
  <c r="S4" i="12"/>
  <c r="T6" i="12"/>
  <c r="T7" i="12"/>
  <c r="T8" i="12"/>
  <c r="T9" i="12"/>
  <c r="T10" i="12"/>
  <c r="T11" i="12"/>
  <c r="T12" i="12"/>
  <c r="T13" i="12"/>
  <c r="T14" i="12"/>
  <c r="T15" i="12"/>
  <c r="T16" i="12"/>
  <c r="T17" i="12"/>
  <c r="T18" i="12"/>
  <c r="T19" i="12"/>
  <c r="T20" i="12"/>
  <c r="T21" i="12"/>
  <c r="T22" i="12"/>
  <c r="T23" i="12"/>
  <c r="T5" i="12"/>
  <c r="M4" i="12"/>
  <c r="J1" i="12"/>
  <c r="E4" i="12"/>
  <c r="B4" i="12"/>
  <c r="K12" i="16"/>
  <c r="D5" i="16"/>
  <c r="D7" i="16"/>
  <c r="C8" i="16"/>
  <c r="D8" i="16"/>
  <c r="K4" i="16"/>
  <c r="C4" i="16" s="1"/>
  <c r="G4" i="16" s="1"/>
  <c r="D6" i="16"/>
  <c r="C5" i="16"/>
  <c r="G5" i="16" s="1"/>
  <c r="D19" i="1"/>
  <c r="E19" i="1"/>
  <c r="F20" i="1"/>
  <c r="F23" i="1"/>
  <c r="E18" i="1"/>
  <c r="E20" i="1"/>
  <c r="E21" i="1"/>
  <c r="E22" i="1"/>
  <c r="E17" i="1"/>
  <c r="D18" i="1"/>
  <c r="D20" i="1"/>
  <c r="D21" i="1"/>
  <c r="D22" i="1"/>
  <c r="D17" i="1"/>
  <c r="D15" i="1"/>
  <c r="D27" i="1"/>
  <c r="E15" i="1"/>
  <c r="E27" i="1"/>
  <c r="F15" i="1"/>
  <c r="F27" i="1"/>
  <c r="C15" i="1"/>
  <c r="C23" i="1"/>
  <c r="C27" i="1"/>
  <c r="C3" i="16"/>
  <c r="G3" i="16" s="1"/>
  <c r="D3" i="16"/>
  <c r="D4" i="16"/>
  <c r="C7" i="16"/>
  <c r="G7" i="16" s="1"/>
  <c r="F61" i="21" l="1"/>
  <c r="P27" i="21" s="1"/>
  <c r="P29" i="21" s="1"/>
  <c r="K61" i="21"/>
  <c r="P31" i="21" s="1"/>
  <c r="C6" i="16"/>
  <c r="G6" i="16" s="1"/>
  <c r="D23" i="1"/>
  <c r="D11" i="1" s="1"/>
  <c r="T4" i="12"/>
  <c r="V4" i="12" s="1"/>
  <c r="F11" i="1"/>
  <c r="C11" i="1"/>
  <c r="E23" i="1"/>
  <c r="E11" i="1" s="1"/>
  <c r="G8" i="16"/>
  <c r="P32" i="21" l="1"/>
</calcChain>
</file>

<file path=xl/sharedStrings.xml><?xml version="1.0" encoding="utf-8"?>
<sst xmlns="http://schemas.openxmlformats.org/spreadsheetml/2006/main" count="347" uniqueCount="236">
  <si>
    <t>United Kingdom</t>
  </si>
  <si>
    <t>214-924-7043</t>
  </si>
  <si>
    <t>Total Collected</t>
  </si>
  <si>
    <t>Motto</t>
  </si>
  <si>
    <t>Meeting Day</t>
  </si>
  <si>
    <t>Total Mbrs</t>
  </si>
  <si>
    <t>Time</t>
  </si>
  <si>
    <t>am</t>
  </si>
  <si>
    <t>Re-
Reg</t>
  </si>
  <si>
    <t>Peace Garden</t>
  </si>
  <si>
    <t>State Dues</t>
  </si>
  <si>
    <t>Organizer Fund</t>
  </si>
  <si>
    <t>Audit</t>
  </si>
  <si>
    <t>Roster</t>
  </si>
  <si>
    <t>Insurance</t>
  </si>
  <si>
    <t>General</t>
  </si>
  <si>
    <t>Delegate</t>
  </si>
  <si>
    <t>National Dues</t>
  </si>
  <si>
    <t>Transfer</t>
  </si>
  <si>
    <t>New</t>
  </si>
  <si>
    <t>Life</t>
  </si>
  <si>
    <t>Subtotal</t>
  </si>
  <si>
    <t>LOCAL CHARITY DONATIONS</t>
  </si>
  <si>
    <t>TYPE OF MEMBERSHIP</t>
  </si>
  <si>
    <t>TOTAL</t>
  </si>
  <si>
    <t>1.</t>
  </si>
  <si>
    <t>2.</t>
  </si>
  <si>
    <t>3.</t>
  </si>
  <si>
    <t>$</t>
  </si>
  <si>
    <t>Last Name</t>
  </si>
  <si>
    <t>Home Phone</t>
  </si>
  <si>
    <t>E-mail</t>
  </si>
  <si>
    <t>City</t>
  </si>
  <si>
    <t>Zip</t>
  </si>
  <si>
    <t>Mobile Phone</t>
  </si>
  <si>
    <t>Street Address</t>
  </si>
  <si>
    <t>1st Name</t>
  </si>
  <si>
    <t>January 31st</t>
  </si>
  <si>
    <t>Provide date of event, gross sales, name of county, and tax rate</t>
  </si>
  <si>
    <t>February 15th</t>
  </si>
  <si>
    <t>Pin (New Member)</t>
  </si>
  <si>
    <t>Re-Register</t>
  </si>
  <si>
    <t>Make check payable to "DBE State of Texas" for total dues for all Chapter members</t>
  </si>
  <si>
    <t>Registration</t>
  </si>
  <si>
    <t>Christina Oddo, 12419 Canolder St, Raleigh, N. Carolina 27614</t>
  </si>
  <si>
    <t>Yearbook</t>
  </si>
  <si>
    <t>Regular</t>
  </si>
  <si>
    <t>Junior</t>
  </si>
  <si>
    <t>Total Submitted</t>
  </si>
  <si>
    <t>Send with membership dues - may be included in the same check</t>
  </si>
  <si>
    <t>YEAR BOOK: $12.00 for Printed Version</t>
  </si>
  <si>
    <t>Send check to State Treasurer - make payable to 'DBE State of Texas'</t>
  </si>
  <si>
    <t>Amount should be deducted from Chapter general funds</t>
  </si>
  <si>
    <t>Sent semi-annually (by May 31st and November 30th)</t>
  </si>
  <si>
    <t>MBH DONATIONS</t>
  </si>
  <si>
    <t>Amount should be deducted from House funds</t>
  </si>
  <si>
    <t>MOUNTBATTEN HOUSE DUES: $5.00</t>
  </si>
  <si>
    <t>Send check to 3rd Vice President of Mountbatten House, Inc</t>
  </si>
  <si>
    <t>Complete 'Send to State' form (include Local Charity EIN)</t>
  </si>
  <si>
    <t>or Junior</t>
  </si>
  <si>
    <t>or Transfer</t>
  </si>
  <si>
    <t>DUES</t>
  </si>
  <si>
    <t>Collect These Dues►</t>
  </si>
  <si>
    <t>Locate amount to forward to State Treasurer from the chart below for each member</t>
  </si>
  <si>
    <t>Send by February 15th - make payable to Mountbatten House</t>
  </si>
  <si>
    <t>Send to State Treasurer (remember to include member application forms for any new or transfer members)</t>
  </si>
  <si>
    <t>Include cover letter &amp; stamped envelope to local charity</t>
  </si>
  <si>
    <t>ROSTER BINDERS</t>
  </si>
  <si>
    <t>Order from 2nd VP Carole Hefferon (Cost is $2.50 each)</t>
  </si>
  <si>
    <t>317 Northview Dr., Richardson, TX 75080</t>
  </si>
  <si>
    <t>Julie Caruso, 4440 Voss Hills Place, Dallas, Texas, 75287 (Tel:214-924-7043)</t>
  </si>
  <si>
    <t>Trans</t>
  </si>
  <si>
    <t>Pin</t>
  </si>
  <si>
    <t>Yrbk</t>
  </si>
  <si>
    <t>Position</t>
  </si>
  <si>
    <t>Spouse</t>
  </si>
  <si>
    <t>St</t>
  </si>
  <si>
    <t>Additional Fees</t>
  </si>
  <si>
    <t>DBE - State of Texas</t>
  </si>
  <si>
    <t>Mountbatten House</t>
  </si>
  <si>
    <t>Order for new member</t>
  </si>
  <si>
    <t>Chapter usually orders one / may be ordered by any member</t>
  </si>
  <si>
    <t>Send to State</t>
  </si>
  <si>
    <t>Make Check Payable To:</t>
  </si>
  <si>
    <t>Sent to:</t>
  </si>
  <si>
    <t>4440 Voss Hills Pl
Dallas, TX 75287</t>
  </si>
  <si>
    <t>12419 Canolder St
Raleigh, NC 27614</t>
  </si>
  <si>
    <t>National</t>
  </si>
  <si>
    <t>State</t>
  </si>
  <si>
    <t>National Total</t>
  </si>
  <si>
    <t>State Total</t>
  </si>
  <si>
    <t>Type of Member</t>
  </si>
  <si>
    <t>Re-register</t>
  </si>
  <si>
    <t>Replacement Pin</t>
  </si>
  <si>
    <t>By-Laws</t>
  </si>
  <si>
    <t>Donations sent directly to MBH are not credited to your chapter</t>
  </si>
  <si>
    <t>State Treasurer
Julie Caruso</t>
  </si>
  <si>
    <t>Amount:</t>
  </si>
  <si>
    <t>Deadline:</t>
  </si>
  <si>
    <t>Account Fund:</t>
  </si>
  <si>
    <t>Address:</t>
  </si>
  <si>
    <t>Phone:</t>
  </si>
  <si>
    <t>E-mail:</t>
  </si>
  <si>
    <t>Anytime - most chapters send in November</t>
  </si>
  <si>
    <t>Life**</t>
  </si>
  <si>
    <t>Also available:</t>
  </si>
  <si>
    <t>Hand Book</t>
  </si>
  <si>
    <t>MBH House</t>
  </si>
  <si>
    <t>MBH Treasurer
Pauline Symon</t>
  </si>
  <si>
    <t>2803 Kings Forest Dr
Kingwood, TX 77339</t>
  </si>
  <si>
    <t>281-358-7355</t>
  </si>
  <si>
    <t>DBE Dues</t>
  </si>
  <si>
    <t>MBH Donations</t>
  </si>
  <si>
    <t>Roster Binders</t>
  </si>
  <si>
    <t>Local Charity</t>
  </si>
  <si>
    <t>MBH Dues</t>
  </si>
  <si>
    <t>Reg</t>
  </si>
  <si>
    <t>Totals Add Here &gt;</t>
  </si>
  <si>
    <t>Total &gt;</t>
  </si>
  <si>
    <t>317 Northview Dr
Richardson, TX 75080</t>
  </si>
  <si>
    <t>Special Note:</t>
  </si>
  <si>
    <t>State 2nd VP
Carole Hefferon</t>
  </si>
  <si>
    <t>MBH 3rd VP
Christina Oddo</t>
  </si>
  <si>
    <t>Send check to State Treasurer</t>
  </si>
  <si>
    <t>Use Chart Above</t>
  </si>
  <si>
    <r>
      <t xml:space="preserve">Collection to Date
</t>
    </r>
    <r>
      <rPr>
        <sz val="8"/>
        <rFont val="Arial Narrow"/>
        <family val="2"/>
      </rPr>
      <t>(Approved by Chapter)</t>
    </r>
  </si>
  <si>
    <t>symon
@callsymon.com</t>
  </si>
  <si>
    <t>carusojc
@gmail.com</t>
  </si>
  <si>
    <t>carole_hefferon
@comcast.net</t>
  </si>
  <si>
    <t>1st: May 31st
2nd: Nov 30th</t>
  </si>
  <si>
    <t>Breakdown of State &amp; National Dues</t>
  </si>
  <si>
    <t>SEND TO STATE</t>
  </si>
  <si>
    <t>(included in a new membership packet free of charge)</t>
  </si>
  <si>
    <t>Sales Tax:</t>
  </si>
  <si>
    <t>Dependent upon what was sold</t>
  </si>
  <si>
    <t>January 2nd</t>
  </si>
  <si>
    <t>WHEN FORWARDING FUNDS TO STATE, AMOUNTS MAY BE COMBINED AND INCLUDED IN ONE CHECK</t>
  </si>
  <si>
    <t>Include
Form:</t>
  </si>
  <si>
    <t>**Texas Life Members only pay Peace Garden &amp; Insurance / full dues if voted Life Member in another State</t>
  </si>
  <si>
    <t>Include a list of paid members</t>
  </si>
  <si>
    <t>Enclose New Members forms, signed and witnessed by 2 members</t>
  </si>
  <si>
    <t>TX</t>
  </si>
  <si>
    <t>Joan</t>
  </si>
  <si>
    <t>Anderson</t>
  </si>
  <si>
    <t>439 Lively</t>
  </si>
  <si>
    <t>San Antonio</t>
  </si>
  <si>
    <t>210-342-2296</t>
  </si>
  <si>
    <t>jdsan4@aol.com</t>
  </si>
  <si>
    <t>MBH Memorials
or MBH Resident Gifts</t>
  </si>
  <si>
    <t>Include cover letter &amp; SAE if State Treasurer should forward to charity</t>
  </si>
  <si>
    <t>Gifts usually sent in the Spring</t>
  </si>
  <si>
    <r>
      <t xml:space="preserve">REFERENCE CHART TO CALCULATE 2009 DUES </t>
    </r>
    <r>
      <rPr>
        <b/>
        <i/>
        <sz val="9"/>
        <rFont val="Arial"/>
        <family val="2"/>
      </rPr>
      <t>(Note: Amounts may change for 2010)</t>
    </r>
  </si>
  <si>
    <t>Financial Year</t>
  </si>
  <si>
    <t>State Treasurer</t>
  </si>
  <si>
    <t>Rilla Chaka</t>
  </si>
  <si>
    <t>2004 Woods Cove</t>
  </si>
  <si>
    <t>Round Rock, TX 78681</t>
  </si>
  <si>
    <t>512-388-7058</t>
  </si>
  <si>
    <t>MBH 3rd Vice President</t>
  </si>
  <si>
    <t>MBH Treasurer</t>
  </si>
  <si>
    <t>Pauline Symon</t>
  </si>
  <si>
    <t>2803 Kings Forest Dr</t>
  </si>
  <si>
    <t>Kingwood, TX 77339</t>
  </si>
  <si>
    <t>name</t>
  </si>
  <si>
    <t>address 1</t>
  </si>
  <si>
    <t>address 2</t>
  </si>
  <si>
    <t>City, ST Zipcode</t>
  </si>
  <si>
    <t>Phone</t>
  </si>
  <si>
    <t>email</t>
  </si>
  <si>
    <t>This page left intentionally blank.</t>
  </si>
  <si>
    <t>For administrative use only</t>
  </si>
  <si>
    <t>Do not delete</t>
  </si>
  <si>
    <t>Chapter Name</t>
  </si>
  <si>
    <t>Calendar Year</t>
  </si>
  <si>
    <t>CHAPTER FINANCIAL REPORT</t>
  </si>
  <si>
    <t>GENERAL INFORMATION</t>
  </si>
  <si>
    <t>Chapter Treasurer</t>
  </si>
  <si>
    <t>Chapter Regent</t>
  </si>
  <si>
    <t>Print Name</t>
  </si>
  <si>
    <t>BANK ACCOUNT INFORMATION</t>
  </si>
  <si>
    <t>Account Number</t>
  </si>
  <si>
    <t>CHAPTER INCOME AND EXPENSES</t>
  </si>
  <si>
    <t>INCOME</t>
  </si>
  <si>
    <t>EXPENSES</t>
  </si>
  <si>
    <t>State &amp; National Dues</t>
  </si>
  <si>
    <t>Badges</t>
  </si>
  <si>
    <t>Bank Charges/Checks</t>
  </si>
  <si>
    <t>Delegate Expenses</t>
  </si>
  <si>
    <t xml:space="preserve">Gross income from fundraisers: </t>
  </si>
  <si>
    <t>(List each fundraiser separately-one line each)</t>
  </si>
  <si>
    <t>Please list any CHAPTER PROPERTY (flags, scrapbooks, supplies, etc.) and name and address of where they are stored.</t>
  </si>
  <si>
    <t>Other Income: (Breakdown below)</t>
  </si>
  <si>
    <t>Other Expenses: (Breakdown below)</t>
  </si>
  <si>
    <t>Subtotal........................................</t>
  </si>
  <si>
    <t>INCOME TOTAL</t>
  </si>
  <si>
    <t>EXPENSE TOTAL</t>
  </si>
  <si>
    <t>END OF YEAR BALANCE</t>
  </si>
  <si>
    <t xml:space="preserve">Treasurer’s Signature </t>
  </si>
  <si>
    <t>Date (mm/dd/yy)</t>
  </si>
  <si>
    <t xml:space="preserve">Phone # (    )      -      </t>
  </si>
  <si>
    <t>Phone # plus area code</t>
  </si>
  <si>
    <t>Bank Name</t>
  </si>
  <si>
    <t>Account Name (as it appears on your bank statement)</t>
  </si>
  <si>
    <t>NAMES OF THE 2 (or more) AUTHORIZED SIGNERS</t>
  </si>
  <si>
    <t>Total expenses for each fundraiser listed on left:</t>
  </si>
  <si>
    <t>Previous Year’s Ending Balance</t>
  </si>
  <si>
    <t>Bank Street Address (not PO Box number)</t>
  </si>
  <si>
    <t>City, State and Zip Code (for the Bank you visit)</t>
  </si>
  <si>
    <t>Annual DBE Dues (State &amp; National)</t>
  </si>
  <si>
    <t>rilla4dbe@austin.rr.com</t>
  </si>
  <si>
    <t>vcpsymon@gmail.com</t>
  </si>
  <si>
    <r>
      <rPr>
        <b/>
        <sz val="11"/>
        <color indexed="8"/>
        <rFont val="Calibri"/>
        <family val="2"/>
      </rPr>
      <t>State Board</t>
    </r>
    <r>
      <rPr>
        <sz val="11"/>
        <color indexed="8"/>
        <rFont val="Calibri"/>
        <family val="2"/>
      </rPr>
      <t xml:space="preserve"> -</t>
    </r>
    <r>
      <rPr>
        <b/>
        <sz val="11"/>
        <color indexed="10"/>
        <rFont val="Calibri"/>
        <family val="2"/>
      </rPr>
      <t xml:space="preserve"> gets the original plus a copy of Chapter Bank Account statement</t>
    </r>
  </si>
  <si>
    <t>Income from Donations (list source):</t>
  </si>
  <si>
    <t>The purpose of this report is to fulfill the DBE's obligation as a 501 (c) 3 non-profit organization to account for charitable funds and to provide other information required</t>
  </si>
  <si>
    <t xml:space="preserve">by the IRS and the National Society Daughters of the British Empire in the USA. Thank you for accepting your responsibility to submit this information.  </t>
  </si>
  <si>
    <t>Your Chapter financial records should be attached to your Chapter copy of this report. Keep the report forever.  You may discard the receipts, etc after 7 years.</t>
  </si>
  <si>
    <t xml:space="preserve">DBE in the State of </t>
  </si>
  <si>
    <t>Fees (Registration, late, rejoin etc)</t>
  </si>
  <si>
    <r>
      <t>This Year’s Expenses</t>
    </r>
    <r>
      <rPr>
        <b/>
        <sz val="12"/>
        <color theme="1"/>
        <rFont val="Calibri"/>
        <family val="2"/>
        <scheme val="minor"/>
      </rPr>
      <t xml:space="preserve"> ( - )</t>
    </r>
  </si>
  <si>
    <r>
      <t xml:space="preserve">This Year’s Income </t>
    </r>
    <r>
      <rPr>
        <b/>
        <sz val="12"/>
        <color theme="1"/>
        <rFont val="Calibri"/>
        <family val="2"/>
        <scheme val="minor"/>
      </rPr>
      <t xml:space="preserve"> (+)</t>
    </r>
  </si>
  <si>
    <r>
      <rPr>
        <b/>
        <sz val="12"/>
        <color indexed="8"/>
        <rFont val="Calibri"/>
        <family val="2"/>
      </rPr>
      <t>As of: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>(mm/dd/yy)</t>
    </r>
  </si>
  <si>
    <t>Chapter Dues (if any)</t>
  </si>
  <si>
    <t>Gross income from raffles sold to the public:</t>
  </si>
  <si>
    <t>List separately.  Full Name in left column</t>
  </si>
  <si>
    <r>
      <t xml:space="preserve">Donations to other 501(c)(3)s -  </t>
    </r>
    <r>
      <rPr>
        <b/>
        <sz val="10"/>
        <color rgb="FFFF0000"/>
        <rFont val="Calibri"/>
        <family val="2"/>
        <scheme val="minor"/>
      </rPr>
      <t xml:space="preserve">49% </t>
    </r>
  </si>
  <si>
    <r>
      <t xml:space="preserve">Donations to 501(c)(3)'s that serve the elderly </t>
    </r>
    <r>
      <rPr>
        <b/>
        <sz val="10"/>
        <color rgb="FFFF0000"/>
        <rFont val="Calibri"/>
        <family val="2"/>
        <scheme val="minor"/>
      </rPr>
      <t>51%</t>
    </r>
  </si>
  <si>
    <r>
      <t>If the Chapter has a balance greater than</t>
    </r>
    <r>
      <rPr>
        <b/>
        <sz val="11"/>
        <color theme="1"/>
        <rFont val="Calibri"/>
        <family val="2"/>
        <scheme val="minor"/>
      </rPr>
      <t xml:space="preserve"> $1000</t>
    </r>
    <r>
      <rPr>
        <sz val="11"/>
        <color theme="1"/>
        <rFont val="Calibri"/>
        <family val="2"/>
        <scheme val="minor"/>
      </rPr>
      <t>, what will these funds be used for and when?</t>
    </r>
  </si>
  <si>
    <r>
      <t>Send this completed &amp; signed form to the DBE Treasurer of your State with a copy of a recent bank statement</t>
    </r>
    <r>
      <rPr>
        <b/>
        <sz val="11"/>
        <color theme="1"/>
        <rFont val="Calibri"/>
        <family val="2"/>
        <scheme val="minor"/>
      </rPr>
      <t xml:space="preserve"> by February 15</t>
    </r>
    <r>
      <rPr>
        <sz val="11"/>
        <color theme="1"/>
        <rFont val="Calibri"/>
        <family val="2"/>
        <scheme val="minor"/>
      </rPr>
      <t>.  The end balance does not have to match.</t>
    </r>
  </si>
  <si>
    <t xml:space="preserve">         year listed above. </t>
  </si>
  <si>
    <r>
      <t xml:space="preserve">Number of </t>
    </r>
    <r>
      <rPr>
        <u/>
        <sz val="11"/>
        <color theme="1"/>
        <rFont val="Calibri"/>
        <family val="2"/>
        <scheme val="minor"/>
      </rPr>
      <t>dues paying</t>
    </r>
    <r>
      <rPr>
        <sz val="11"/>
        <color theme="1"/>
        <rFont val="Calibri"/>
        <family val="2"/>
        <scheme val="minor"/>
      </rPr>
      <t xml:space="preserve"> members during the  </t>
    </r>
  </si>
  <si>
    <t>Email address</t>
  </si>
  <si>
    <t>Fees (Registration, late, rejoin  etc)</t>
  </si>
  <si>
    <t>Elderly Charities EINs (matches list to left)</t>
  </si>
  <si>
    <r>
      <rPr>
        <b/>
        <sz val="11"/>
        <color indexed="8"/>
        <rFont val="Calibri"/>
        <family val="2"/>
      </rPr>
      <t>Chapter</t>
    </r>
    <r>
      <rPr>
        <sz val="11"/>
        <color indexed="8"/>
        <rFont val="Calibri"/>
        <family val="2"/>
      </rPr>
      <t xml:space="preserve"> -</t>
    </r>
    <r>
      <rPr>
        <b/>
        <sz val="11"/>
        <color indexed="10"/>
        <rFont val="Calibri"/>
        <family val="2"/>
      </rPr>
      <t xml:space="preserve"> Keep a copy of this report with cash records and receipts for </t>
    </r>
  </si>
  <si>
    <t xml:space="preserve">   the year attached</t>
  </si>
  <si>
    <t>Non-Elderly Charities EINs (matches list to left)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</si>
</sst>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h:mm;@"/>
  </numFmts>
  <fonts count="46" x14ac:knownFonts="1">
    <font>
      <sz val="12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u/>
      <sz val="12"/>
      <color indexed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i/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9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i/>
      <sz val="12"/>
      <name val="Arial"/>
      <family val="2"/>
    </font>
    <font>
      <u/>
      <sz val="10"/>
      <name val="Arial"/>
      <family val="2"/>
    </font>
    <font>
      <b/>
      <i/>
      <sz val="10"/>
      <name val="Arial"/>
      <family val="2"/>
    </font>
    <font>
      <sz val="12"/>
      <name val="Arial"/>
      <family val="2"/>
    </font>
    <font>
      <u/>
      <sz val="12"/>
      <color indexed="12"/>
      <name val="Arial"/>
      <family val="2"/>
    </font>
    <font>
      <sz val="10"/>
      <name val="Arial"/>
      <family val="2"/>
    </font>
    <font>
      <b/>
      <sz val="10"/>
      <name val="Arial Narrow"/>
      <family val="2"/>
    </font>
    <font>
      <sz val="10"/>
      <name val="Arial Narrow"/>
      <family val="2"/>
    </font>
    <font>
      <u/>
      <sz val="10"/>
      <color indexed="12"/>
      <name val="Arial Narrow"/>
      <family val="2"/>
    </font>
    <font>
      <sz val="8"/>
      <name val="Arial Narrow"/>
      <family val="2"/>
    </font>
    <font>
      <sz val="8"/>
      <name val="Arial"/>
      <family val="2"/>
    </font>
    <font>
      <i/>
      <sz val="10"/>
      <name val="Arial Narrow"/>
      <family val="2"/>
    </font>
    <font>
      <b/>
      <i/>
      <sz val="9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indexed="8"/>
      <name val="Calibri"/>
      <family val="2"/>
    </font>
    <font>
      <sz val="12"/>
      <color indexed="8"/>
      <name val="Calibri"/>
      <family val="2"/>
    </font>
    <font>
      <b/>
      <sz val="10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</borders>
  <cellStyleXfs count="9">
    <xf numFmtId="0" fontId="0" fillId="0" borderId="0"/>
    <xf numFmtId="44" fontId="4" fillId="0" borderId="0" applyFont="0" applyFill="0" applyBorder="0" applyAlignment="0" applyProtection="0"/>
    <xf numFmtId="44" fontId="32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32" fillId="0" borderId="0"/>
    <xf numFmtId="0" fontId="12" fillId="0" borderId="0"/>
    <xf numFmtId="0" fontId="12" fillId="0" borderId="0"/>
    <xf numFmtId="0" fontId="20" fillId="0" borderId="0"/>
  </cellStyleXfs>
  <cellXfs count="267">
    <xf numFmtId="0" fontId="0" fillId="0" borderId="0" xfId="0"/>
    <xf numFmtId="0" fontId="6" fillId="0" borderId="0" xfId="0" applyFont="1"/>
    <xf numFmtId="0" fontId="7" fillId="0" borderId="0" xfId="0" applyFont="1"/>
    <xf numFmtId="0" fontId="8" fillId="0" borderId="0" xfId="0" applyFont="1"/>
    <xf numFmtId="0" fontId="10" fillId="0" borderId="0" xfId="0" applyFont="1" applyAlignment="1">
      <alignment horizontal="right"/>
    </xf>
    <xf numFmtId="0" fontId="9" fillId="0" borderId="0" xfId="0" applyFont="1"/>
    <xf numFmtId="0" fontId="9" fillId="0" borderId="6" xfId="0" applyFont="1" applyBorder="1"/>
    <xf numFmtId="0" fontId="9" fillId="0" borderId="3" xfId="0" applyFont="1" applyBorder="1"/>
    <xf numFmtId="44" fontId="9" fillId="0" borderId="6" xfId="1" applyFont="1" applyBorder="1"/>
    <xf numFmtId="44" fontId="9" fillId="0" borderId="3" xfId="1" applyFont="1" applyBorder="1"/>
    <xf numFmtId="0" fontId="9" fillId="0" borderId="0" xfId="0" applyFont="1" applyAlignment="1">
      <alignment horizontal="right"/>
    </xf>
    <xf numFmtId="44" fontId="9" fillId="0" borderId="7" xfId="1" applyFont="1" applyBorder="1"/>
    <xf numFmtId="44" fontId="9" fillId="0" borderId="8" xfId="1" applyFont="1" applyBorder="1"/>
    <xf numFmtId="44" fontId="9" fillId="0" borderId="7" xfId="0" applyNumberFormat="1" applyFont="1" applyBorder="1"/>
    <xf numFmtId="0" fontId="10" fillId="0" borderId="0" xfId="0" applyFont="1" applyAlignment="1">
      <alignment horizontal="center"/>
    </xf>
    <xf numFmtId="44" fontId="6" fillId="0" borderId="0" xfId="0" applyNumberFormat="1" applyFont="1"/>
    <xf numFmtId="2" fontId="6" fillId="0" borderId="0" xfId="0" applyNumberFormat="1" applyFont="1"/>
    <xf numFmtId="4" fontId="6" fillId="0" borderId="0" xfId="0" applyNumberFormat="1" applyFont="1"/>
    <xf numFmtId="0" fontId="9" fillId="2" borderId="0" xfId="0" applyFont="1" applyFill="1" applyAlignment="1">
      <alignment horizontal="right"/>
    </xf>
    <xf numFmtId="44" fontId="10" fillId="0" borderId="7" xfId="0" applyNumberFormat="1" applyFont="1" applyBorder="1"/>
    <xf numFmtId="44" fontId="10" fillId="0" borderId="8" xfId="0" applyNumberFormat="1" applyFont="1" applyBorder="1"/>
    <xf numFmtId="0" fontId="16" fillId="0" borderId="0" xfId="0" applyFont="1"/>
    <xf numFmtId="0" fontId="15" fillId="0" borderId="0" xfId="0" applyFont="1"/>
    <xf numFmtId="0" fontId="10" fillId="0" borderId="0" xfId="0" applyFont="1" applyAlignment="1">
      <alignment horizontal="center" wrapText="1"/>
    </xf>
    <xf numFmtId="0" fontId="6" fillId="0" borderId="0" xfId="0" applyFont="1" applyAlignment="1">
      <alignment horizontal="left"/>
    </xf>
    <xf numFmtId="0" fontId="13" fillId="0" borderId="0" xfId="0" quotePrefix="1" applyFont="1" applyAlignment="1">
      <alignment horizontal="left"/>
    </xf>
    <xf numFmtId="0" fontId="14" fillId="0" borderId="0" xfId="0" applyFont="1"/>
    <xf numFmtId="0" fontId="18" fillId="0" borderId="0" xfId="0" applyFont="1"/>
    <xf numFmtId="0" fontId="13" fillId="0" borderId="0" xfId="0" quotePrefix="1" applyFont="1"/>
    <xf numFmtId="0" fontId="6" fillId="0" borderId="1" xfId="0" applyFont="1" applyBorder="1"/>
    <xf numFmtId="0" fontId="9" fillId="0" borderId="1" xfId="0" applyFont="1" applyBorder="1"/>
    <xf numFmtId="0" fontId="21" fillId="0" borderId="0" xfId="8" applyFont="1" applyAlignment="1">
      <alignment vertical="center"/>
    </xf>
    <xf numFmtId="0" fontId="22" fillId="0" borderId="0" xfId="8" applyFont="1" applyAlignment="1">
      <alignment vertical="center"/>
    </xf>
    <xf numFmtId="0" fontId="21" fillId="0" borderId="12" xfId="8" applyFont="1" applyBorder="1" applyAlignment="1">
      <alignment vertical="center"/>
    </xf>
    <xf numFmtId="0" fontId="21" fillId="0" borderId="12" xfId="8" applyFont="1" applyBorder="1" applyAlignment="1">
      <alignment horizontal="right" vertical="center"/>
    </xf>
    <xf numFmtId="0" fontId="21" fillId="0" borderId="12" xfId="8" applyFont="1" applyBorder="1" applyAlignment="1">
      <alignment horizontal="left" vertical="center"/>
    </xf>
    <xf numFmtId="2" fontId="21" fillId="0" borderId="12" xfId="8" applyNumberFormat="1" applyFont="1" applyBorder="1" applyAlignment="1">
      <alignment vertical="center"/>
    </xf>
    <xf numFmtId="0" fontId="22" fillId="0" borderId="0" xfId="8" applyFont="1" applyAlignment="1">
      <alignment horizontal="left" vertical="center"/>
    </xf>
    <xf numFmtId="2" fontId="22" fillId="0" borderId="0" xfId="8" applyNumberFormat="1" applyFont="1" applyAlignment="1">
      <alignment vertical="center"/>
    </xf>
    <xf numFmtId="0" fontId="22" fillId="0" borderId="0" xfId="8" applyFont="1" applyAlignment="1">
      <alignment horizontal="right" vertical="center"/>
    </xf>
    <xf numFmtId="0" fontId="22" fillId="0" borderId="12" xfId="8" applyFont="1" applyBorder="1" applyAlignment="1">
      <alignment vertical="center"/>
    </xf>
    <xf numFmtId="2" fontId="22" fillId="0" borderId="0" xfId="8" applyNumberFormat="1" applyFont="1" applyAlignment="1">
      <alignment vertical="center" wrapText="1"/>
    </xf>
    <xf numFmtId="0" fontId="22" fillId="0" borderId="0" xfId="8" applyFont="1" applyAlignment="1">
      <alignment vertical="center" wrapText="1"/>
    </xf>
    <xf numFmtId="0" fontId="21" fillId="0" borderId="0" xfId="8" applyFont="1" applyAlignment="1">
      <alignment horizontal="right" vertical="center"/>
    </xf>
    <xf numFmtId="0" fontId="22" fillId="0" borderId="2" xfId="8" applyFont="1" applyBorder="1" applyAlignment="1">
      <alignment vertical="center"/>
    </xf>
    <xf numFmtId="0" fontId="21" fillId="0" borderId="0" xfId="8" applyFont="1" applyAlignment="1">
      <alignment vertical="center" wrapText="1"/>
    </xf>
    <xf numFmtId="0" fontId="21" fillId="0" borderId="0" xfId="8" applyFont="1" applyAlignment="1">
      <alignment horizontal="left" vertical="center" wrapText="1"/>
    </xf>
    <xf numFmtId="0" fontId="21" fillId="0" borderId="0" xfId="6" applyFont="1" applyAlignment="1">
      <alignment vertical="center" wrapText="1"/>
    </xf>
    <xf numFmtId="164" fontId="22" fillId="0" borderId="2" xfId="8" applyNumberFormat="1" applyFont="1" applyBorder="1" applyAlignment="1">
      <alignment vertical="center"/>
    </xf>
    <xf numFmtId="0" fontId="10" fillId="2" borderId="0" xfId="0" applyFont="1" applyFill="1" applyAlignment="1">
      <alignment vertical="top" wrapText="1"/>
    </xf>
    <xf numFmtId="0" fontId="10" fillId="2" borderId="15" xfId="0" applyFont="1" applyFill="1" applyBorder="1" applyAlignment="1">
      <alignment horizontal="left" vertical="center"/>
    </xf>
    <xf numFmtId="0" fontId="22" fillId="0" borderId="0" xfId="7" applyFont="1" applyAlignment="1">
      <alignment horizontal="center"/>
    </xf>
    <xf numFmtId="0" fontId="22" fillId="0" borderId="0" xfId="7" applyFont="1" applyAlignment="1">
      <alignment horizontal="center" wrapText="1"/>
    </xf>
    <xf numFmtId="0" fontId="9" fillId="2" borderId="0" xfId="0" applyFont="1" applyFill="1" applyAlignment="1">
      <alignment vertical="top" wrapText="1"/>
    </xf>
    <xf numFmtId="44" fontId="9" fillId="2" borderId="0" xfId="1" applyFont="1" applyFill="1" applyBorder="1" applyAlignment="1">
      <alignment horizontal="left"/>
    </xf>
    <xf numFmtId="44" fontId="9" fillId="2" borderId="0" xfId="0" applyNumberFormat="1" applyFont="1" applyFill="1"/>
    <xf numFmtId="0" fontId="10" fillId="2" borderId="0" xfId="0" applyFont="1" applyFill="1" applyAlignment="1">
      <alignment horizontal="right" vertical="top" wrapText="1"/>
    </xf>
    <xf numFmtId="2" fontId="22" fillId="2" borderId="16" xfId="0" applyNumberFormat="1" applyFont="1" applyFill="1" applyBorder="1" applyAlignment="1">
      <alignment horizontal="left" vertical="top" wrapText="1"/>
    </xf>
    <xf numFmtId="2" fontId="22" fillId="2" borderId="17" xfId="0" applyNumberFormat="1" applyFont="1" applyFill="1" applyBorder="1" applyAlignment="1">
      <alignment horizontal="left" vertical="top" wrapText="1"/>
    </xf>
    <xf numFmtId="0" fontId="21" fillId="2" borderId="18" xfId="0" applyFont="1" applyFill="1" applyBorder="1" applyAlignment="1">
      <alignment horizontal="center" vertical="top" wrapText="1"/>
    </xf>
    <xf numFmtId="0" fontId="21" fillId="2" borderId="15" xfId="0" applyFont="1" applyFill="1" applyBorder="1" applyAlignment="1">
      <alignment horizontal="center" vertical="top" wrapText="1"/>
    </xf>
    <xf numFmtId="0" fontId="21" fillId="2" borderId="19" xfId="0" applyFont="1" applyFill="1" applyBorder="1" applyAlignment="1">
      <alignment horizontal="center" vertical="top" wrapText="1"/>
    </xf>
    <xf numFmtId="0" fontId="22" fillId="2" borderId="16" xfId="0" applyFont="1" applyFill="1" applyBorder="1" applyAlignment="1">
      <alignment horizontal="left" vertical="top" wrapText="1"/>
    </xf>
    <xf numFmtId="4" fontId="22" fillId="2" borderId="16" xfId="0" applyNumberFormat="1" applyFont="1" applyFill="1" applyBorder="1" applyAlignment="1">
      <alignment horizontal="left" vertical="top" wrapText="1"/>
    </xf>
    <xf numFmtId="0" fontId="22" fillId="2" borderId="20" xfId="0" applyFont="1" applyFill="1" applyBorder="1" applyAlignment="1">
      <alignment horizontal="left" vertical="top" wrapText="1"/>
    </xf>
    <xf numFmtId="0" fontId="22" fillId="2" borderId="17" xfId="0" applyFont="1" applyFill="1" applyBorder="1" applyAlignment="1">
      <alignment horizontal="left" vertical="top" wrapText="1"/>
    </xf>
    <xf numFmtId="4" fontId="22" fillId="2" borderId="17" xfId="0" applyNumberFormat="1" applyFont="1" applyFill="1" applyBorder="1" applyAlignment="1">
      <alignment horizontal="left" vertical="top" wrapText="1"/>
    </xf>
    <xf numFmtId="0" fontId="22" fillId="2" borderId="21" xfId="0" applyFont="1" applyFill="1" applyBorder="1" applyAlignment="1">
      <alignment horizontal="left" vertical="top" wrapText="1"/>
    </xf>
    <xf numFmtId="0" fontId="0" fillId="2" borderId="0" xfId="0" applyFill="1"/>
    <xf numFmtId="0" fontId="0" fillId="2" borderId="0" xfId="0" applyFill="1" applyAlignment="1">
      <alignment horizontal="right"/>
    </xf>
    <xf numFmtId="0" fontId="10" fillId="2" borderId="19" xfId="0" applyFont="1" applyFill="1" applyBorder="1" applyAlignment="1">
      <alignment horizontal="left" vertical="center"/>
    </xf>
    <xf numFmtId="44" fontId="10" fillId="2" borderId="20" xfId="0" applyNumberFormat="1" applyFont="1" applyFill="1" applyBorder="1" applyAlignment="1">
      <alignment horizontal="left" vertical="center" wrapText="1"/>
    </xf>
    <xf numFmtId="0" fontId="26" fillId="2" borderId="0" xfId="0" applyFont="1" applyFill="1" applyAlignment="1">
      <alignment horizontal="left"/>
    </xf>
    <xf numFmtId="0" fontId="0" fillId="2" borderId="0" xfId="0" applyFill="1" applyAlignment="1">
      <alignment horizontal="center" vertical="top"/>
    </xf>
    <xf numFmtId="0" fontId="0" fillId="2" borderId="0" xfId="0" applyFill="1" applyAlignment="1">
      <alignment vertical="top"/>
    </xf>
    <xf numFmtId="0" fontId="22" fillId="2" borderId="16" xfId="4" applyFont="1" applyFill="1" applyBorder="1" applyAlignment="1" applyProtection="1">
      <alignment horizontal="left" vertical="top" wrapText="1"/>
    </xf>
    <xf numFmtId="0" fontId="27" fillId="2" borderId="0" xfId="0" applyFont="1" applyFill="1" applyAlignment="1">
      <alignment vertical="top" wrapText="1"/>
    </xf>
    <xf numFmtId="0" fontId="27" fillId="2" borderId="0" xfId="0" applyFont="1" applyFill="1" applyAlignment="1">
      <alignment horizontal="right" vertical="top"/>
    </xf>
    <xf numFmtId="0" fontId="11" fillId="2" borderId="0" xfId="0" applyFont="1" applyFill="1" applyAlignment="1">
      <alignment horizontal="right" vertical="top"/>
    </xf>
    <xf numFmtId="44" fontId="11" fillId="2" borderId="0" xfId="1" applyFont="1" applyFill="1" applyBorder="1" applyAlignment="1">
      <alignment horizontal="left"/>
    </xf>
    <xf numFmtId="44" fontId="11" fillId="2" borderId="13" xfId="1" applyFont="1" applyFill="1" applyBorder="1" applyAlignment="1">
      <alignment horizontal="left"/>
    </xf>
    <xf numFmtId="0" fontId="11" fillId="2" borderId="0" xfId="0" applyFont="1" applyFill="1" applyAlignment="1">
      <alignment horizontal="right"/>
    </xf>
    <xf numFmtId="0" fontId="11" fillId="2" borderId="0" xfId="0" applyFont="1" applyFill="1" applyAlignment="1">
      <alignment horizontal="left"/>
    </xf>
    <xf numFmtId="0" fontId="27" fillId="2" borderId="0" xfId="0" applyFont="1" applyFill="1" applyAlignment="1">
      <alignment horizontal="right"/>
    </xf>
    <xf numFmtId="44" fontId="11" fillId="2" borderId="13" xfId="0" applyNumberFormat="1" applyFont="1" applyFill="1" applyBorder="1" applyAlignment="1">
      <alignment horizontal="left"/>
    </xf>
    <xf numFmtId="0" fontId="21" fillId="2" borderId="22" xfId="0" applyFont="1" applyFill="1" applyBorder="1" applyAlignment="1">
      <alignment horizontal="center" vertical="top" wrapText="1"/>
    </xf>
    <xf numFmtId="0" fontId="22" fillId="2" borderId="23" xfId="0" applyFont="1" applyFill="1" applyBorder="1" applyAlignment="1">
      <alignment vertical="top" wrapText="1"/>
    </xf>
    <xf numFmtId="44" fontId="22" fillId="2" borderId="23" xfId="1" applyFont="1" applyFill="1" applyBorder="1" applyAlignment="1">
      <alignment horizontal="left" vertical="top" wrapText="1"/>
    </xf>
    <xf numFmtId="44" fontId="22" fillId="2" borderId="23" xfId="1" applyFont="1" applyFill="1" applyBorder="1" applyAlignment="1">
      <alignment vertical="top" wrapText="1"/>
    </xf>
    <xf numFmtId="44" fontId="22" fillId="2" borderId="24" xfId="1" applyFont="1" applyFill="1" applyBorder="1" applyAlignment="1">
      <alignment vertical="top" wrapText="1"/>
    </xf>
    <xf numFmtId="0" fontId="21" fillId="2" borderId="25" xfId="0" applyFont="1" applyFill="1" applyBorder="1" applyAlignment="1">
      <alignment horizontal="right" vertical="top" wrapText="1"/>
    </xf>
    <xf numFmtId="44" fontId="21" fillId="2" borderId="25" xfId="0" applyNumberFormat="1" applyFont="1" applyFill="1" applyBorder="1" applyAlignment="1">
      <alignment horizontal="right" vertical="top" wrapText="1"/>
    </xf>
    <xf numFmtId="44" fontId="21" fillId="2" borderId="26" xfId="0" applyNumberFormat="1" applyFont="1" applyFill="1" applyBorder="1" applyAlignment="1">
      <alignment horizontal="right" vertical="top" wrapText="1"/>
    </xf>
    <xf numFmtId="44" fontId="12" fillId="2" borderId="16" xfId="0" applyNumberFormat="1" applyFont="1" applyFill="1" applyBorder="1" applyAlignment="1">
      <alignment horizontal="left" vertical="center"/>
    </xf>
    <xf numFmtId="0" fontId="12" fillId="2" borderId="16" xfId="0" applyFont="1" applyFill="1" applyBorder="1" applyAlignment="1">
      <alignment horizontal="left" vertical="center"/>
    </xf>
    <xf numFmtId="0" fontId="12" fillId="2" borderId="16" xfId="0" applyFont="1" applyFill="1" applyBorder="1" applyAlignment="1">
      <alignment horizontal="left" vertical="center" wrapText="1"/>
    </xf>
    <xf numFmtId="0" fontId="22" fillId="0" borderId="0" xfId="6" applyFont="1" applyAlignment="1">
      <alignment vertical="center"/>
    </xf>
    <xf numFmtId="0" fontId="22" fillId="0" borderId="0" xfId="6" applyFont="1" applyAlignment="1">
      <alignment horizontal="right" vertical="center"/>
    </xf>
    <xf numFmtId="0" fontId="22" fillId="0" borderId="0" xfId="6" applyFont="1" applyAlignment="1">
      <alignment horizontal="left" vertical="center"/>
    </xf>
    <xf numFmtId="0" fontId="23" fillId="0" borderId="0" xfId="3" applyFont="1" applyFill="1" applyBorder="1" applyAlignment="1" applyProtection="1">
      <alignment vertical="center"/>
    </xf>
    <xf numFmtId="0" fontId="13" fillId="0" borderId="14" xfId="0" applyFont="1" applyBorder="1" applyAlignment="1">
      <alignment horizontal="center"/>
    </xf>
    <xf numFmtId="0" fontId="0" fillId="0" borderId="0" xfId="0" applyAlignment="1">
      <alignment wrapText="1"/>
    </xf>
    <xf numFmtId="0" fontId="32" fillId="0" borderId="10" xfId="5" applyBorder="1"/>
    <xf numFmtId="0" fontId="32" fillId="0" borderId="0" xfId="5"/>
    <xf numFmtId="0" fontId="34" fillId="0" borderId="1" xfId="5" applyFont="1" applyBorder="1"/>
    <xf numFmtId="0" fontId="35" fillId="0" borderId="0" xfId="5" applyFont="1" applyAlignment="1">
      <alignment vertical="top"/>
    </xf>
    <xf numFmtId="0" fontId="34" fillId="0" borderId="0" xfId="5" applyFont="1"/>
    <xf numFmtId="0" fontId="34" fillId="0" borderId="3" xfId="5" applyFont="1" applyBorder="1"/>
    <xf numFmtId="0" fontId="32" fillId="0" borderId="4" xfId="5" applyBorder="1"/>
    <xf numFmtId="0" fontId="33" fillId="0" borderId="5" xfId="5" applyFont="1" applyBorder="1" applyAlignment="1">
      <alignment horizontal="left" vertical="top"/>
    </xf>
    <xf numFmtId="0" fontId="33" fillId="0" borderId="0" xfId="5" applyFont="1"/>
    <xf numFmtId="0" fontId="32" fillId="3" borderId="0" xfId="5" applyFill="1"/>
    <xf numFmtId="0" fontId="32" fillId="0" borderId="0" xfId="5" applyAlignment="1">
      <alignment horizontal="left" indent="2"/>
    </xf>
    <xf numFmtId="0" fontId="33" fillId="0" borderId="29" xfId="5" applyFont="1" applyBorder="1"/>
    <xf numFmtId="0" fontId="32" fillId="0" borderId="30" xfId="5" applyBorder="1"/>
    <xf numFmtId="0" fontId="32" fillId="0" borderId="31" xfId="5" applyBorder="1"/>
    <xf numFmtId="0" fontId="36" fillId="0" borderId="32" xfId="5" applyFont="1" applyBorder="1"/>
    <xf numFmtId="0" fontId="32" fillId="0" borderId="33" xfId="5" applyBorder="1"/>
    <xf numFmtId="0" fontId="32" fillId="0" borderId="32" xfId="5" applyBorder="1"/>
    <xf numFmtId="2" fontId="32" fillId="0" borderId="0" xfId="2" applyNumberFormat="1" applyFont="1" applyFill="1" applyBorder="1"/>
    <xf numFmtId="0" fontId="32" fillId="0" borderId="32" xfId="5" applyBorder="1" applyAlignment="1">
      <alignment horizontal="left" vertical="center" wrapText="1"/>
    </xf>
    <xf numFmtId="0" fontId="32" fillId="0" borderId="0" xfId="5" applyAlignment="1">
      <alignment horizontal="left" vertical="center" wrapText="1"/>
    </xf>
    <xf numFmtId="0" fontId="33" fillId="0" borderId="32" xfId="5" applyFont="1" applyBorder="1"/>
    <xf numFmtId="0" fontId="32" fillId="0" borderId="0" xfId="5" applyAlignment="1">
      <alignment horizontal="left" vertical="center"/>
    </xf>
    <xf numFmtId="0" fontId="32" fillId="0" borderId="32" xfId="5" applyBorder="1" applyAlignment="1">
      <alignment horizontal="left" wrapText="1"/>
    </xf>
    <xf numFmtId="0" fontId="32" fillId="0" borderId="0" xfId="5" applyAlignment="1">
      <alignment horizontal="left" wrapText="1"/>
    </xf>
    <xf numFmtId="0" fontId="32" fillId="0" borderId="33" xfId="5" applyBorder="1" applyAlignment="1">
      <alignment horizontal="left" wrapText="1"/>
    </xf>
    <xf numFmtId="0" fontId="32" fillId="0" borderId="36" xfId="5" applyBorder="1"/>
    <xf numFmtId="2" fontId="32" fillId="0" borderId="0" xfId="5" applyNumberFormat="1"/>
    <xf numFmtId="2" fontId="32" fillId="4" borderId="37" xfId="2" applyNumberFormat="1" applyFont="1" applyFill="1" applyBorder="1" applyProtection="1">
      <protection locked="0"/>
    </xf>
    <xf numFmtId="2" fontId="32" fillId="4" borderId="38" xfId="2" applyNumberFormat="1" applyFont="1" applyFill="1" applyBorder="1" applyProtection="1">
      <protection locked="0"/>
    </xf>
    <xf numFmtId="0" fontId="32" fillId="4" borderId="12" xfId="5" applyFill="1" applyBorder="1" applyAlignment="1" applyProtection="1">
      <alignment horizontal="center"/>
      <protection locked="0"/>
    </xf>
    <xf numFmtId="0" fontId="32" fillId="4" borderId="0" xfId="5" applyFill="1" applyProtection="1">
      <protection locked="0"/>
    </xf>
    <xf numFmtId="0" fontId="32" fillId="4" borderId="2" xfId="5" applyFill="1" applyBorder="1" applyAlignment="1" applyProtection="1">
      <alignment vertical="center"/>
      <protection locked="0"/>
    </xf>
    <xf numFmtId="0" fontId="29" fillId="0" borderId="0" xfId="5" applyFont="1"/>
    <xf numFmtId="2" fontId="32" fillId="4" borderId="37" xfId="2" applyNumberFormat="1" applyFont="1" applyFill="1" applyBorder="1"/>
    <xf numFmtId="2" fontId="32" fillId="4" borderId="37" xfId="2" applyNumberFormat="1" applyFont="1" applyFill="1" applyBorder="1" applyProtection="1"/>
    <xf numFmtId="2" fontId="32" fillId="4" borderId="39" xfId="5" applyNumberFormat="1" applyFill="1" applyBorder="1"/>
    <xf numFmtId="2" fontId="32" fillId="4" borderId="38" xfId="5" applyNumberFormat="1" applyFill="1" applyBorder="1"/>
    <xf numFmtId="0" fontId="32" fillId="4" borderId="43" xfId="5" applyFill="1" applyBorder="1" applyProtection="1">
      <protection locked="0"/>
    </xf>
    <xf numFmtId="0" fontId="32" fillId="4" borderId="2" xfId="5" applyFill="1" applyBorder="1" applyProtection="1">
      <protection locked="0"/>
    </xf>
    <xf numFmtId="0" fontId="32" fillId="4" borderId="44" xfId="5" applyFill="1" applyBorder="1" applyProtection="1">
      <protection locked="0"/>
    </xf>
    <xf numFmtId="0" fontId="32" fillId="4" borderId="12" xfId="5" applyFill="1" applyBorder="1" applyProtection="1">
      <protection locked="0"/>
    </xf>
    <xf numFmtId="0" fontId="32" fillId="0" borderId="0" xfId="5" applyAlignment="1">
      <alignment horizontal="left"/>
    </xf>
    <xf numFmtId="2" fontId="32" fillId="0" borderId="34" xfId="2" applyNumberFormat="1" applyFont="1" applyFill="1" applyBorder="1" applyProtection="1"/>
    <xf numFmtId="0" fontId="2" fillId="0" borderId="32" xfId="5" applyFont="1" applyBorder="1"/>
    <xf numFmtId="2" fontId="32" fillId="0" borderId="34" xfId="2" applyNumberFormat="1" applyFont="1" applyFill="1" applyBorder="1"/>
    <xf numFmtId="0" fontId="39" fillId="0" borderId="32" xfId="5" applyFont="1" applyBorder="1"/>
    <xf numFmtId="0" fontId="38" fillId="0" borderId="32" xfId="5" applyFont="1" applyBorder="1"/>
    <xf numFmtId="0" fontId="41" fillId="0" borderId="32" xfId="5" applyFont="1" applyBorder="1"/>
    <xf numFmtId="2" fontId="32" fillId="0" borderId="34" xfId="2" applyNumberFormat="1" applyFont="1" applyFill="1" applyBorder="1" applyProtection="1">
      <protection locked="0"/>
    </xf>
    <xf numFmtId="2" fontId="32" fillId="0" borderId="37" xfId="2" applyNumberFormat="1" applyFont="1" applyFill="1" applyBorder="1" applyAlignment="1" applyProtection="1">
      <alignment horizontal="left"/>
      <protection locked="0"/>
    </xf>
    <xf numFmtId="0" fontId="32" fillId="0" borderId="43" xfId="5" applyBorder="1" applyProtection="1">
      <protection locked="0"/>
    </xf>
    <xf numFmtId="0" fontId="32" fillId="0" borderId="2" xfId="5" applyBorder="1" applyProtection="1">
      <protection locked="0"/>
    </xf>
    <xf numFmtId="0" fontId="32" fillId="0" borderId="32" xfId="5" applyBorder="1" applyAlignment="1" applyProtection="1">
      <alignment horizontal="left" vertical="top" wrapText="1"/>
      <protection locked="0"/>
    </xf>
    <xf numFmtId="0" fontId="32" fillId="0" borderId="0" xfId="5" applyAlignment="1" applyProtection="1">
      <alignment horizontal="left" vertical="top" wrapText="1"/>
      <protection locked="0"/>
    </xf>
    <xf numFmtId="0" fontId="32" fillId="0" borderId="33" xfId="5" applyBorder="1" applyAlignment="1" applyProtection="1">
      <alignment horizontal="left" vertical="top" wrapText="1"/>
      <protection locked="0"/>
    </xf>
    <xf numFmtId="0" fontId="17" fillId="2" borderId="28" xfId="0" applyFont="1" applyFill="1" applyBorder="1" applyAlignment="1">
      <alignment horizontal="left"/>
    </xf>
    <xf numFmtId="0" fontId="11" fillId="2" borderId="41" xfId="0" applyFont="1" applyFill="1" applyBorder="1" applyAlignment="1">
      <alignment vertical="center" wrapText="1"/>
    </xf>
    <xf numFmtId="0" fontId="11" fillId="2" borderId="40" xfId="0" applyFont="1" applyFill="1" applyBorder="1" applyAlignment="1">
      <alignment vertical="center" wrapText="1"/>
    </xf>
    <xf numFmtId="0" fontId="11" fillId="2" borderId="42" xfId="0" applyFont="1" applyFill="1" applyBorder="1" applyAlignment="1">
      <alignment vertical="center" wrapText="1"/>
    </xf>
    <xf numFmtId="0" fontId="10" fillId="2" borderId="27" xfId="0" applyFont="1" applyFill="1" applyBorder="1" applyAlignment="1">
      <alignment vertical="top" wrapText="1"/>
    </xf>
    <xf numFmtId="0" fontId="10" fillId="2" borderId="18" xfId="0" applyFont="1" applyFill="1" applyBorder="1"/>
    <xf numFmtId="0" fontId="10" fillId="2" borderId="15" xfId="0" applyFont="1" applyFill="1" applyBorder="1"/>
    <xf numFmtId="0" fontId="12" fillId="2" borderId="25" xfId="0" applyFont="1" applyFill="1" applyBorder="1"/>
    <xf numFmtId="0" fontId="12" fillId="2" borderId="16" xfId="0" applyFont="1" applyFill="1" applyBorder="1"/>
    <xf numFmtId="0" fontId="10" fillId="0" borderId="0" xfId="0" applyFont="1" applyAlignment="1">
      <alignment horizontal="center"/>
    </xf>
    <xf numFmtId="0" fontId="2" fillId="0" borderId="32" xfId="5" applyFont="1" applyBorder="1" applyAlignment="1">
      <alignment horizontal="left"/>
    </xf>
    <xf numFmtId="0" fontId="2" fillId="0" borderId="0" xfId="5" applyFont="1" applyAlignment="1">
      <alignment horizontal="left"/>
    </xf>
    <xf numFmtId="0" fontId="2" fillId="0" borderId="33" xfId="5" applyFont="1" applyBorder="1" applyAlignment="1">
      <alignment horizontal="left"/>
    </xf>
    <xf numFmtId="0" fontId="32" fillId="4" borderId="43" xfId="5" applyFill="1" applyBorder="1" applyProtection="1">
      <protection locked="0"/>
    </xf>
    <xf numFmtId="0" fontId="32" fillId="4" borderId="2" xfId="5" applyFill="1" applyBorder="1" applyProtection="1">
      <protection locked="0"/>
    </xf>
    <xf numFmtId="0" fontId="32" fillId="0" borderId="0" xfId="5" applyAlignment="1">
      <alignment horizontal="left" wrapText="1"/>
    </xf>
    <xf numFmtId="0" fontId="32" fillId="0" borderId="0" xfId="5" applyAlignment="1" applyProtection="1">
      <alignment horizontal="left" vertical="top" wrapText="1"/>
      <protection locked="0"/>
    </xf>
    <xf numFmtId="0" fontId="39" fillId="0" borderId="32" xfId="5" applyFont="1" applyBorder="1"/>
    <xf numFmtId="0" fontId="39" fillId="0" borderId="0" xfId="5" applyFont="1"/>
    <xf numFmtId="0" fontId="39" fillId="0" borderId="33" xfId="5" applyFont="1" applyBorder="1"/>
    <xf numFmtId="0" fontId="41" fillId="0" borderId="32" xfId="5" applyFont="1" applyBorder="1"/>
    <xf numFmtId="0" fontId="41" fillId="0" borderId="0" xfId="5" applyFont="1"/>
    <xf numFmtId="0" fontId="41" fillId="0" borderId="33" xfId="5" applyFont="1" applyBorder="1"/>
    <xf numFmtId="0" fontId="32" fillId="0" borderId="0" xfId="5" applyAlignment="1">
      <alignment horizontal="left" vertical="top" wrapText="1"/>
    </xf>
    <xf numFmtId="0" fontId="32" fillId="0" borderId="33" xfId="5" applyBorder="1" applyAlignment="1">
      <alignment horizontal="left" vertical="top" wrapText="1"/>
    </xf>
    <xf numFmtId="0" fontId="2" fillId="4" borderId="43" xfId="5" applyFont="1" applyFill="1" applyBorder="1" applyAlignment="1" applyProtection="1">
      <alignment horizontal="left" vertical="top"/>
      <protection locked="0"/>
    </xf>
    <xf numFmtId="0" fontId="32" fillId="4" borderId="2" xfId="5" applyFill="1" applyBorder="1" applyAlignment="1" applyProtection="1">
      <alignment horizontal="left" vertical="top"/>
      <protection locked="0"/>
    </xf>
    <xf numFmtId="0" fontId="32" fillId="4" borderId="37" xfId="5" applyFill="1" applyBorder="1" applyAlignment="1" applyProtection="1">
      <alignment horizontal="left" vertical="top"/>
      <protection locked="0"/>
    </xf>
    <xf numFmtId="0" fontId="32" fillId="4" borderId="44" xfId="5" applyFill="1" applyBorder="1" applyAlignment="1" applyProtection="1">
      <alignment horizontal="left" vertical="top"/>
      <protection locked="0"/>
    </xf>
    <xf numFmtId="0" fontId="32" fillId="4" borderId="12" xfId="5" applyFill="1" applyBorder="1" applyAlignment="1" applyProtection="1">
      <alignment horizontal="left" vertical="top"/>
      <protection locked="0"/>
    </xf>
    <xf numFmtId="0" fontId="32" fillId="4" borderId="38" xfId="5" applyFill="1" applyBorder="1" applyAlignment="1" applyProtection="1">
      <alignment horizontal="left" vertical="top"/>
      <protection locked="0"/>
    </xf>
    <xf numFmtId="0" fontId="19" fillId="4" borderId="32" xfId="4" applyFill="1" applyBorder="1" applyAlignment="1" applyProtection="1">
      <alignment horizontal="left" vertical="top" wrapText="1"/>
      <protection locked="0"/>
    </xf>
    <xf numFmtId="0" fontId="19" fillId="4" borderId="0" xfId="4" applyFill="1" applyBorder="1" applyAlignment="1" applyProtection="1">
      <alignment horizontal="left" vertical="top" wrapText="1"/>
      <protection locked="0"/>
    </xf>
    <xf numFmtId="0" fontId="19" fillId="4" borderId="33" xfId="4" applyFill="1" applyBorder="1" applyAlignment="1" applyProtection="1">
      <alignment horizontal="left" vertical="top" wrapText="1"/>
      <protection locked="0"/>
    </xf>
    <xf numFmtId="0" fontId="19" fillId="4" borderId="43" xfId="4" applyFill="1" applyBorder="1" applyAlignment="1" applyProtection="1">
      <alignment horizontal="left" vertical="top" wrapText="1"/>
      <protection locked="0"/>
    </xf>
    <xf numFmtId="0" fontId="19" fillId="4" borderId="2" xfId="4" applyFill="1" applyBorder="1" applyAlignment="1" applyProtection="1">
      <alignment horizontal="left" vertical="top" wrapText="1"/>
      <protection locked="0"/>
    </xf>
    <xf numFmtId="0" fontId="19" fillId="4" borderId="37" xfId="4" applyFill="1" applyBorder="1" applyAlignment="1" applyProtection="1">
      <alignment horizontal="left" vertical="top" wrapText="1"/>
      <protection locked="0"/>
    </xf>
    <xf numFmtId="0" fontId="32" fillId="4" borderId="12" xfId="5" applyFill="1" applyBorder="1" applyAlignment="1" applyProtection="1">
      <alignment horizontal="center"/>
      <protection locked="0"/>
    </xf>
    <xf numFmtId="0" fontId="33" fillId="0" borderId="32" xfId="5" applyFont="1" applyBorder="1"/>
    <xf numFmtId="0" fontId="33" fillId="0" borderId="0" xfId="5" applyFont="1"/>
    <xf numFmtId="0" fontId="32" fillId="0" borderId="32" xfId="5" applyBorder="1" applyAlignment="1">
      <alignment horizontal="left" vertical="center"/>
    </xf>
    <xf numFmtId="0" fontId="32" fillId="0" borderId="0" xfId="5" applyAlignment="1">
      <alignment horizontal="left" vertical="center"/>
    </xf>
    <xf numFmtId="0" fontId="32" fillId="0" borderId="32" xfId="5" applyBorder="1" applyAlignment="1">
      <alignment horizontal="left" vertical="center" wrapText="1"/>
    </xf>
    <xf numFmtId="0" fontId="32" fillId="0" borderId="0" xfId="5" applyAlignment="1">
      <alignment horizontal="left" vertical="center" wrapText="1"/>
    </xf>
    <xf numFmtId="0" fontId="32" fillId="4" borderId="44" xfId="5" applyFill="1" applyBorder="1" applyProtection="1">
      <protection locked="0"/>
    </xf>
    <xf numFmtId="0" fontId="32" fillId="4" borderId="12" xfId="5" applyFill="1" applyBorder="1" applyProtection="1">
      <protection locked="0"/>
    </xf>
    <xf numFmtId="0" fontId="32" fillId="4" borderId="0" xfId="5" applyFill="1" applyAlignment="1" applyProtection="1">
      <alignment horizontal="center"/>
      <protection locked="0"/>
    </xf>
    <xf numFmtId="0" fontId="33" fillId="0" borderId="45" xfId="5" applyFont="1" applyBorder="1" applyAlignment="1">
      <alignment horizontal="center"/>
    </xf>
    <xf numFmtId="0" fontId="33" fillId="0" borderId="36" xfId="5" applyFont="1" applyBorder="1" applyAlignment="1">
      <alignment horizontal="center"/>
    </xf>
    <xf numFmtId="0" fontId="32" fillId="4" borderId="0" xfId="5" applyFill="1" applyProtection="1">
      <protection locked="0"/>
    </xf>
    <xf numFmtId="0" fontId="2" fillId="4" borderId="35" xfId="5" applyFont="1" applyFill="1" applyBorder="1" applyAlignment="1" applyProtection="1">
      <alignment horizontal="left" vertical="top" wrapText="1"/>
      <protection locked="0"/>
    </xf>
    <xf numFmtId="0" fontId="32" fillId="4" borderId="9" xfId="5" applyFill="1" applyBorder="1" applyAlignment="1" applyProtection="1">
      <alignment horizontal="left" vertical="top" wrapText="1"/>
      <protection locked="0"/>
    </xf>
    <xf numFmtId="0" fontId="32" fillId="4" borderId="34" xfId="5" applyFill="1" applyBorder="1" applyAlignment="1" applyProtection="1">
      <alignment horizontal="left" vertical="top" wrapText="1"/>
      <protection locked="0"/>
    </xf>
    <xf numFmtId="0" fontId="2" fillId="4" borderId="32" xfId="5" applyFont="1" applyFill="1" applyBorder="1" applyAlignment="1" applyProtection="1">
      <alignment horizontal="left" vertical="top" wrapText="1"/>
      <protection locked="0"/>
    </xf>
    <xf numFmtId="0" fontId="32" fillId="4" borderId="0" xfId="5" applyFill="1" applyAlignment="1" applyProtection="1">
      <alignment horizontal="left" vertical="top" wrapText="1"/>
      <protection locked="0"/>
    </xf>
    <xf numFmtId="0" fontId="32" fillId="4" borderId="33" xfId="5" applyFill="1" applyBorder="1" applyAlignment="1" applyProtection="1">
      <alignment horizontal="left" vertical="top" wrapText="1"/>
      <protection locked="0"/>
    </xf>
    <xf numFmtId="0" fontId="32" fillId="4" borderId="32" xfId="5" applyFill="1" applyBorder="1" applyAlignment="1" applyProtection="1">
      <alignment horizontal="left" vertical="top" wrapText="1"/>
      <protection locked="0"/>
    </xf>
    <xf numFmtId="0" fontId="32" fillId="0" borderId="0" xfId="5" applyAlignment="1">
      <alignment vertical="top" wrapText="1"/>
    </xf>
    <xf numFmtId="0" fontId="33" fillId="0" borderId="32" xfId="5" applyFont="1" applyBorder="1" applyAlignment="1">
      <alignment horizontal="left" vertical="center"/>
    </xf>
    <xf numFmtId="0" fontId="33" fillId="0" borderId="0" xfId="5" applyFont="1" applyAlignment="1">
      <alignment horizontal="left" vertical="center"/>
    </xf>
    <xf numFmtId="0" fontId="2" fillId="4" borderId="43" xfId="5" applyFont="1" applyFill="1" applyBorder="1" applyProtection="1">
      <protection locked="0"/>
    </xf>
    <xf numFmtId="0" fontId="2" fillId="0" borderId="35" xfId="5" applyFont="1" applyBorder="1" applyAlignment="1" applyProtection="1">
      <alignment horizontal="center" vertical="top" wrapText="1"/>
      <protection locked="0"/>
    </xf>
    <xf numFmtId="0" fontId="32" fillId="0" borderId="9" xfId="5" applyBorder="1" applyAlignment="1" applyProtection="1">
      <alignment horizontal="center" vertical="top" wrapText="1"/>
      <protection locked="0"/>
    </xf>
    <xf numFmtId="0" fontId="32" fillId="0" borderId="34" xfId="5" applyBorder="1" applyAlignment="1" applyProtection="1">
      <alignment horizontal="center" vertical="top" wrapText="1"/>
      <protection locked="0"/>
    </xf>
    <xf numFmtId="0" fontId="32" fillId="0" borderId="32" xfId="5" applyBorder="1" applyAlignment="1" applyProtection="1">
      <alignment horizontal="center" vertical="top" wrapText="1"/>
      <protection locked="0"/>
    </xf>
    <xf numFmtId="0" fontId="32" fillId="0" borderId="0" xfId="5" applyAlignment="1" applyProtection="1">
      <alignment horizontal="center" vertical="top" wrapText="1"/>
      <protection locked="0"/>
    </xf>
    <xf numFmtId="0" fontId="32" fillId="0" borderId="33" xfId="5" applyBorder="1" applyAlignment="1" applyProtection="1">
      <alignment horizontal="center" vertical="top" wrapText="1"/>
      <protection locked="0"/>
    </xf>
    <xf numFmtId="0" fontId="32" fillId="0" borderId="43" xfId="5" applyBorder="1" applyAlignment="1" applyProtection="1">
      <alignment horizontal="center" vertical="top" wrapText="1"/>
      <protection locked="0"/>
    </xf>
    <xf numFmtId="0" fontId="32" fillId="0" borderId="2" xfId="5" applyBorder="1" applyAlignment="1" applyProtection="1">
      <alignment horizontal="center" vertical="top" wrapText="1"/>
      <protection locked="0"/>
    </xf>
    <xf numFmtId="0" fontId="32" fillId="0" borderId="37" xfId="5" applyBorder="1" applyAlignment="1" applyProtection="1">
      <alignment horizontal="center" vertical="top" wrapText="1"/>
      <protection locked="0"/>
    </xf>
    <xf numFmtId="0" fontId="39" fillId="0" borderId="0" xfId="5" applyFont="1" applyAlignment="1">
      <alignment horizontal="left" vertical="top" wrapText="1"/>
    </xf>
    <xf numFmtId="0" fontId="39" fillId="0" borderId="33" xfId="5" applyFont="1" applyBorder="1" applyAlignment="1">
      <alignment horizontal="left" vertical="top" wrapText="1"/>
    </xf>
    <xf numFmtId="0" fontId="32" fillId="0" borderId="35" xfId="5" applyBorder="1" applyProtection="1">
      <protection locked="0"/>
    </xf>
    <xf numFmtId="0" fontId="32" fillId="0" borderId="9" xfId="5" applyBorder="1" applyProtection="1">
      <protection locked="0"/>
    </xf>
    <xf numFmtId="0" fontId="32" fillId="0" borderId="32" xfId="5" applyBorder="1" applyAlignment="1">
      <alignment horizontal="left"/>
    </xf>
    <xf numFmtId="0" fontId="32" fillId="0" borderId="0" xfId="5" applyAlignment="1">
      <alignment horizontal="left"/>
    </xf>
    <xf numFmtId="0" fontId="32" fillId="4" borderId="9" xfId="5" applyFill="1" applyBorder="1" applyProtection="1">
      <protection locked="0"/>
    </xf>
    <xf numFmtId="0" fontId="2" fillId="0" borderId="32" xfId="5" applyFont="1" applyBorder="1" applyAlignment="1">
      <alignment horizontal="left" vertical="center"/>
    </xf>
    <xf numFmtId="0" fontId="2" fillId="0" borderId="32" xfId="5" applyFont="1" applyBorder="1" applyAlignment="1">
      <alignment horizontal="left" vertical="center" wrapText="1"/>
    </xf>
    <xf numFmtId="0" fontId="32" fillId="0" borderId="0" xfId="5"/>
    <xf numFmtId="0" fontId="32" fillId="0" borderId="32" xfId="5" applyBorder="1" applyAlignment="1">
      <alignment horizontal="left" vertical="top" wrapText="1"/>
    </xf>
    <xf numFmtId="0" fontId="32" fillId="0" borderId="32" xfId="5" applyBorder="1"/>
    <xf numFmtId="0" fontId="32" fillId="0" borderId="32" xfId="5" applyBorder="1" applyAlignment="1">
      <alignment horizontal="center"/>
    </xf>
    <xf numFmtId="0" fontId="32" fillId="0" borderId="0" xfId="5" applyAlignment="1">
      <alignment horizontal="center"/>
    </xf>
    <xf numFmtId="0" fontId="32" fillId="3" borderId="0" xfId="5" applyFill="1" applyAlignment="1">
      <alignment horizontal="left"/>
    </xf>
    <xf numFmtId="0" fontId="40" fillId="0" borderId="0" xfId="5" applyFont="1" applyAlignment="1">
      <alignment horizontal="center"/>
    </xf>
    <xf numFmtId="0" fontId="32" fillId="4" borderId="2" xfId="5" applyFill="1" applyBorder="1" applyAlignment="1" applyProtection="1">
      <alignment horizontal="center"/>
      <protection locked="0"/>
    </xf>
    <xf numFmtId="0" fontId="32" fillId="0" borderId="0" xfId="5" applyAlignment="1">
      <alignment horizontal="center" vertical="center"/>
    </xf>
    <xf numFmtId="0" fontId="37" fillId="0" borderId="2" xfId="5" applyFont="1" applyBorder="1" applyAlignment="1">
      <alignment horizontal="left" vertical="top"/>
    </xf>
    <xf numFmtId="0" fontId="36" fillId="3" borderId="0" xfId="5" applyFont="1" applyFill="1"/>
    <xf numFmtId="0" fontId="3" fillId="4" borderId="9" xfId="5" applyFont="1" applyFill="1" applyBorder="1" applyAlignment="1" applyProtection="1">
      <alignment horizontal="center"/>
      <protection locked="0"/>
    </xf>
    <xf numFmtId="0" fontId="3" fillId="4" borderId="11" xfId="5" applyFont="1" applyFill="1" applyBorder="1" applyAlignment="1" applyProtection="1">
      <alignment horizontal="center"/>
      <protection locked="0"/>
    </xf>
    <xf numFmtId="0" fontId="22" fillId="0" borderId="2" xfId="8" applyFont="1" applyBorder="1" applyAlignment="1">
      <alignment vertical="center"/>
    </xf>
    <xf numFmtId="0" fontId="32" fillId="4" borderId="45" xfId="5" applyFill="1" applyBorder="1" applyAlignment="1" applyProtection="1">
      <alignment horizontal="left" vertical="top" wrapText="1"/>
      <protection locked="0"/>
    </xf>
    <xf numFmtId="0" fontId="32" fillId="4" borderId="36" xfId="5" applyFill="1" applyBorder="1" applyAlignment="1" applyProtection="1">
      <alignment horizontal="left" vertical="top" wrapText="1"/>
      <protection locked="0"/>
    </xf>
    <xf numFmtId="0" fontId="32" fillId="4" borderId="39" xfId="5" applyFill="1" applyBorder="1" applyAlignment="1" applyProtection="1">
      <alignment horizontal="left" vertical="top" wrapText="1"/>
      <protection locked="0"/>
    </xf>
    <xf numFmtId="0" fontId="1" fillId="0" borderId="32" xfId="5" applyFont="1" applyBorder="1" applyAlignment="1">
      <alignment horizontal="left" vertical="top" wrapText="1"/>
    </xf>
    <xf numFmtId="0" fontId="32" fillId="4" borderId="34" xfId="5" applyFill="1" applyBorder="1" applyProtection="1">
      <protection locked="0"/>
    </xf>
    <xf numFmtId="0" fontId="1" fillId="0" borderId="29" xfId="5" applyFont="1" applyBorder="1" applyAlignment="1">
      <alignment horizontal="left" vertical="top" wrapText="1"/>
    </xf>
    <xf numFmtId="0" fontId="32" fillId="0" borderId="30" xfId="5" applyBorder="1" applyAlignment="1">
      <alignment horizontal="left" vertical="top" wrapText="1"/>
    </xf>
    <xf numFmtId="0" fontId="32" fillId="0" borderId="31" xfId="5" applyBorder="1" applyAlignment="1">
      <alignment horizontal="left" vertical="top" wrapText="1"/>
    </xf>
    <xf numFmtId="0" fontId="32" fillId="0" borderId="0" xfId="5" applyBorder="1" applyAlignment="1">
      <alignment horizontal="left" vertical="top" wrapText="1"/>
    </xf>
    <xf numFmtId="0" fontId="1" fillId="0" borderId="0" xfId="5" applyFont="1"/>
    <xf numFmtId="0" fontId="32" fillId="0" borderId="0" xfId="5" applyFill="1" applyBorder="1" applyAlignment="1" applyProtection="1">
      <alignment horizontal="center"/>
      <protection locked="0"/>
    </xf>
    <xf numFmtId="0" fontId="1" fillId="0" borderId="0" xfId="5" applyFont="1" applyAlignment="1">
      <alignment horizontal="center"/>
    </xf>
    <xf numFmtId="0" fontId="1" fillId="0" borderId="32" xfId="5" applyFont="1" applyBorder="1"/>
    <xf numFmtId="0" fontId="45" fillId="0" borderId="0" xfId="5" applyFont="1"/>
    <xf numFmtId="0" fontId="37" fillId="0" borderId="9" xfId="5" applyFont="1" applyBorder="1" applyAlignment="1"/>
    <xf numFmtId="0" fontId="33" fillId="0" borderId="9" xfId="5" applyFont="1" applyBorder="1" applyAlignment="1">
      <alignment vertical="top"/>
    </xf>
    <xf numFmtId="0" fontId="1" fillId="4" borderId="2" xfId="5" applyFont="1" applyFill="1" applyBorder="1" applyAlignment="1" applyProtection="1">
      <alignment horizontal="center"/>
      <protection locked="0"/>
    </xf>
  </cellXfs>
  <cellStyles count="9">
    <cellStyle name="Currency" xfId="1" builtinId="4"/>
    <cellStyle name="Currency 2" xfId="2" xr:uid="{00000000-0005-0000-0000-000001000000}"/>
    <cellStyle name="Hyperlink" xfId="3" builtinId="8"/>
    <cellStyle name="Hyperlink_Roster 2008" xfId="4" xr:uid="{00000000-0005-0000-0000-000003000000}"/>
    <cellStyle name="Normal" xfId="0" builtinId="0"/>
    <cellStyle name="Normal 2" xfId="5" xr:uid="{00000000-0005-0000-0000-000005000000}"/>
    <cellStyle name="Normal_2005" xfId="6" xr:uid="{00000000-0005-0000-0000-000006000000}"/>
    <cellStyle name="Normal_2005 statement" xfId="7" xr:uid="{00000000-0005-0000-0000-000007000000}"/>
    <cellStyle name="Normal_2005_Roster 2008" xfId="8" xr:uid="{00000000-0005-0000-0000-000008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114300</xdr:colOff>
      <xdr:row>0</xdr:row>
      <xdr:rowOff>57150</xdr:rowOff>
    </xdr:from>
    <xdr:to>
      <xdr:col>1</xdr:col>
      <xdr:colOff>504825</xdr:colOff>
      <xdr:row>2</xdr:row>
      <xdr:rowOff>114300</xdr:rowOff>
    </xdr:to>
    <xdr:pic>
      <xdr:nvPicPr>
        <xdr:cNvPr id="3220" name="Picture 1" descr="CREST.BMP">
          <a:extLst>
            <a:ext uri="{FF2B5EF4-FFF2-40B4-BE49-F238E27FC236}">
              <a16:creationId xmlns:a16="http://schemas.microsoft.com/office/drawing/2014/main" id="{470E3FD2-8E3D-4F50-8718-3E43D6E1D7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57150"/>
          <a:ext cx="3905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arole_hefferon@comcast.net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jdsan4@ao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L23"/>
  <sheetViews>
    <sheetView topLeftCell="A14" zoomScale="120" zoomScaleNormal="120" workbookViewId="0">
      <selection activeCell="D18" sqref="D18"/>
    </sheetView>
  </sheetViews>
  <sheetFormatPr defaultColWidth="8.88671875" defaultRowHeight="15" x14ac:dyDescent="0.2"/>
  <cols>
    <col min="1" max="1" width="9.88671875" style="69" customWidth="1"/>
    <col min="2" max="2" width="10.109375" style="68" customWidth="1"/>
    <col min="3" max="4" width="8.77734375" style="68" customWidth="1"/>
    <col min="5" max="5" width="6.5546875" style="68" customWidth="1"/>
    <col min="6" max="6" width="9.44140625" style="68" bestFit="1" customWidth="1"/>
    <col min="7" max="7" width="13.21875" style="68" customWidth="1"/>
    <col min="8" max="8" width="10" style="68" customWidth="1"/>
    <col min="9" max="9" width="7.88671875" style="68" customWidth="1"/>
    <col min="10" max="10" width="6.109375" style="68" customWidth="1"/>
    <col min="11" max="11" width="14.21875" style="68" customWidth="1"/>
    <col min="12" max="12" width="14.109375" style="68" customWidth="1"/>
    <col min="13" max="16384" width="8.88671875" style="68"/>
  </cols>
  <sheetData>
    <row r="1" spans="1:12" ht="15.75" customHeight="1" thickBot="1" x14ac:dyDescent="0.25">
      <c r="A1" s="161" t="s">
        <v>151</v>
      </c>
      <c r="B1" s="161"/>
      <c r="C1" s="161"/>
      <c r="D1" s="161"/>
      <c r="E1" s="161"/>
      <c r="F1" s="161"/>
      <c r="G1" s="161"/>
      <c r="H1" s="49"/>
      <c r="I1" s="49"/>
      <c r="J1" s="76"/>
      <c r="K1" s="77" t="s">
        <v>130</v>
      </c>
      <c r="L1" s="56"/>
    </row>
    <row r="2" spans="1:12" ht="15" customHeight="1" x14ac:dyDescent="0.2">
      <c r="A2" s="162" t="s">
        <v>91</v>
      </c>
      <c r="B2" s="163"/>
      <c r="C2" s="50" t="s">
        <v>87</v>
      </c>
      <c r="D2" s="50" t="s">
        <v>88</v>
      </c>
      <c r="E2" s="50" t="s">
        <v>72</v>
      </c>
      <c r="F2" s="50" t="s">
        <v>43</v>
      </c>
      <c r="G2" s="70" t="s">
        <v>131</v>
      </c>
      <c r="J2" s="78" t="s">
        <v>17</v>
      </c>
      <c r="K2" s="79">
        <v>9.5</v>
      </c>
    </row>
    <row r="3" spans="1:12" ht="15" customHeight="1" x14ac:dyDescent="0.2">
      <c r="A3" s="164" t="s">
        <v>46</v>
      </c>
      <c r="B3" s="165"/>
      <c r="C3" s="93">
        <f>$K$4</f>
        <v>9.75</v>
      </c>
      <c r="D3" s="93">
        <f>$K$12</f>
        <v>16.25</v>
      </c>
      <c r="E3" s="94"/>
      <c r="F3" s="95"/>
      <c r="G3" s="71">
        <f t="shared" ref="G3:G8" si="0">SUM(C3:F3)</f>
        <v>26</v>
      </c>
      <c r="J3" s="78" t="s">
        <v>9</v>
      </c>
      <c r="K3" s="79">
        <v>0.25</v>
      </c>
    </row>
    <row r="4" spans="1:12" ht="15.75" customHeight="1" thickBot="1" x14ac:dyDescent="0.25">
      <c r="A4" s="164" t="s">
        <v>47</v>
      </c>
      <c r="B4" s="165"/>
      <c r="C4" s="93">
        <f>$K$4</f>
        <v>9.75</v>
      </c>
      <c r="D4" s="93">
        <f>$K$12</f>
        <v>16.25</v>
      </c>
      <c r="E4" s="95"/>
      <c r="F4" s="95"/>
      <c r="G4" s="71">
        <f t="shared" si="0"/>
        <v>26</v>
      </c>
      <c r="J4" s="77" t="s">
        <v>89</v>
      </c>
      <c r="K4" s="80">
        <f>SUM(K2:K3)</f>
        <v>9.75</v>
      </c>
    </row>
    <row r="5" spans="1:12" ht="15.75" thickTop="1" x14ac:dyDescent="0.2">
      <c r="A5" s="164" t="s">
        <v>19</v>
      </c>
      <c r="B5" s="165"/>
      <c r="C5" s="93">
        <f>$K$4</f>
        <v>9.75</v>
      </c>
      <c r="D5" s="93">
        <f>$K$12</f>
        <v>16.25</v>
      </c>
      <c r="E5" s="93">
        <v>10</v>
      </c>
      <c r="F5" s="93">
        <v>3</v>
      </c>
      <c r="G5" s="71">
        <f t="shared" si="0"/>
        <v>39</v>
      </c>
      <c r="J5" s="81"/>
      <c r="K5" s="82"/>
    </row>
    <row r="6" spans="1:12" x14ac:dyDescent="0.2">
      <c r="A6" s="164" t="s">
        <v>92</v>
      </c>
      <c r="B6" s="165"/>
      <c r="C6" s="93">
        <f>$K$4</f>
        <v>9.75</v>
      </c>
      <c r="D6" s="93">
        <f>$K$12</f>
        <v>16.25</v>
      </c>
      <c r="E6" s="93"/>
      <c r="F6" s="93">
        <v>3</v>
      </c>
      <c r="G6" s="71">
        <f t="shared" si="0"/>
        <v>29</v>
      </c>
      <c r="J6" s="81" t="s">
        <v>12</v>
      </c>
      <c r="K6" s="79">
        <v>1.25</v>
      </c>
    </row>
    <row r="7" spans="1:12" x14ac:dyDescent="0.2">
      <c r="A7" s="164" t="s">
        <v>18</v>
      </c>
      <c r="B7" s="165"/>
      <c r="C7" s="93">
        <f>$K$4</f>
        <v>9.75</v>
      </c>
      <c r="D7" s="93">
        <f>$K$12</f>
        <v>16.25</v>
      </c>
      <c r="E7" s="93"/>
      <c r="F7" s="93">
        <v>3</v>
      </c>
      <c r="G7" s="71">
        <f t="shared" si="0"/>
        <v>29</v>
      </c>
      <c r="J7" s="81" t="s">
        <v>16</v>
      </c>
      <c r="K7" s="79">
        <v>4.5</v>
      </c>
    </row>
    <row r="8" spans="1:12" x14ac:dyDescent="0.2">
      <c r="A8" s="164" t="s">
        <v>104</v>
      </c>
      <c r="B8" s="165"/>
      <c r="C8" s="93">
        <f>K3</f>
        <v>0.25</v>
      </c>
      <c r="D8" s="93">
        <f>K9</f>
        <v>1.25</v>
      </c>
      <c r="E8" s="95"/>
      <c r="F8" s="95"/>
      <c r="G8" s="71">
        <f t="shared" si="0"/>
        <v>1.5</v>
      </c>
      <c r="J8" s="81" t="s">
        <v>15</v>
      </c>
      <c r="K8" s="79">
        <v>7.25</v>
      </c>
    </row>
    <row r="9" spans="1:12" ht="15.75" customHeight="1" thickBot="1" x14ac:dyDescent="0.25">
      <c r="A9" s="158" t="s">
        <v>138</v>
      </c>
      <c r="B9" s="159"/>
      <c r="C9" s="159"/>
      <c r="D9" s="159"/>
      <c r="E9" s="159"/>
      <c r="F9" s="159"/>
      <c r="G9" s="160"/>
      <c r="J9" s="81" t="s">
        <v>14</v>
      </c>
      <c r="K9" s="79">
        <v>1.25</v>
      </c>
    </row>
    <row r="10" spans="1:12" x14ac:dyDescent="0.2">
      <c r="A10" s="157" t="s">
        <v>105</v>
      </c>
      <c r="B10" s="157"/>
      <c r="C10" s="18" t="s">
        <v>94</v>
      </c>
      <c r="D10" s="54">
        <v>2</v>
      </c>
      <c r="E10" s="72" t="s">
        <v>132</v>
      </c>
      <c r="J10" s="81" t="s">
        <v>11</v>
      </c>
      <c r="K10" s="79">
        <v>1</v>
      </c>
    </row>
    <row r="11" spans="1:12" x14ac:dyDescent="0.2">
      <c r="C11" s="18" t="s">
        <v>106</v>
      </c>
      <c r="D11" s="55">
        <v>10</v>
      </c>
      <c r="E11" s="55"/>
      <c r="J11" s="81" t="s">
        <v>13</v>
      </c>
      <c r="K11" s="79">
        <v>1</v>
      </c>
    </row>
    <row r="12" spans="1:12" ht="15.75" thickBot="1" x14ac:dyDescent="0.25">
      <c r="A12" s="68"/>
      <c r="C12" s="18" t="s">
        <v>93</v>
      </c>
      <c r="D12" s="55">
        <v>10</v>
      </c>
      <c r="E12" s="53"/>
      <c r="J12" s="83" t="s">
        <v>90</v>
      </c>
      <c r="K12" s="84">
        <f>SUM(K6:K11)</f>
        <v>16.25</v>
      </c>
    </row>
    <row r="13" spans="1:12" ht="9" customHeight="1" thickTop="1" thickBot="1" x14ac:dyDescent="0.25"/>
    <row r="14" spans="1:12" s="73" customFormat="1" ht="25.5" x14ac:dyDescent="0.2">
      <c r="A14" s="59"/>
      <c r="B14" s="85" t="s">
        <v>97</v>
      </c>
      <c r="C14" s="60" t="s">
        <v>83</v>
      </c>
      <c r="D14" s="60" t="s">
        <v>98</v>
      </c>
      <c r="E14" s="60" t="s">
        <v>99</v>
      </c>
      <c r="F14" s="60" t="s">
        <v>84</v>
      </c>
      <c r="G14" s="60" t="s">
        <v>100</v>
      </c>
      <c r="H14" s="60" t="s">
        <v>102</v>
      </c>
      <c r="I14" s="60" t="s">
        <v>101</v>
      </c>
      <c r="J14" s="60" t="s">
        <v>137</v>
      </c>
      <c r="K14" s="61" t="s">
        <v>120</v>
      </c>
    </row>
    <row r="15" spans="1:12" s="74" customFormat="1" ht="38.25" x14ac:dyDescent="0.2">
      <c r="A15" s="90" t="s">
        <v>111</v>
      </c>
      <c r="B15" s="86" t="s">
        <v>124</v>
      </c>
      <c r="C15" s="62" t="s">
        <v>78</v>
      </c>
      <c r="D15" s="62" t="s">
        <v>37</v>
      </c>
      <c r="E15" s="62" t="s">
        <v>15</v>
      </c>
      <c r="F15" s="62" t="s">
        <v>96</v>
      </c>
      <c r="G15" s="63" t="s">
        <v>85</v>
      </c>
      <c r="H15" s="57" t="s">
        <v>127</v>
      </c>
      <c r="I15" s="62" t="s">
        <v>1</v>
      </c>
      <c r="J15" s="62" t="s">
        <v>82</v>
      </c>
      <c r="K15" s="64" t="s">
        <v>140</v>
      </c>
    </row>
    <row r="16" spans="1:12" s="74" customFormat="1" ht="38.25" x14ac:dyDescent="0.2">
      <c r="A16" s="90" t="s">
        <v>45</v>
      </c>
      <c r="B16" s="87">
        <v>12</v>
      </c>
      <c r="C16" s="62" t="s">
        <v>78</v>
      </c>
      <c r="D16" s="62" t="s">
        <v>37</v>
      </c>
      <c r="E16" s="62" t="s">
        <v>15</v>
      </c>
      <c r="F16" s="62" t="s">
        <v>96</v>
      </c>
      <c r="G16" s="63" t="s">
        <v>85</v>
      </c>
      <c r="H16" s="57" t="s">
        <v>127</v>
      </c>
      <c r="I16" s="62" t="s">
        <v>1</v>
      </c>
      <c r="J16" s="62" t="s">
        <v>82</v>
      </c>
      <c r="K16" s="64" t="s">
        <v>81</v>
      </c>
    </row>
    <row r="17" spans="1:11" s="74" customFormat="1" ht="38.25" x14ac:dyDescent="0.2">
      <c r="A17" s="91" t="s">
        <v>112</v>
      </c>
      <c r="B17" s="86" t="s">
        <v>125</v>
      </c>
      <c r="C17" s="62" t="s">
        <v>78</v>
      </c>
      <c r="D17" s="62" t="s">
        <v>129</v>
      </c>
      <c r="E17" s="62" t="s">
        <v>107</v>
      </c>
      <c r="F17" s="62" t="s">
        <v>96</v>
      </c>
      <c r="G17" s="63" t="s">
        <v>85</v>
      </c>
      <c r="H17" s="57" t="s">
        <v>127</v>
      </c>
      <c r="I17" s="62" t="s">
        <v>1</v>
      </c>
      <c r="J17" s="62" t="s">
        <v>82</v>
      </c>
      <c r="K17" s="64" t="s">
        <v>95</v>
      </c>
    </row>
    <row r="18" spans="1:11" s="74" customFormat="1" ht="38.25" x14ac:dyDescent="0.2">
      <c r="A18" s="91" t="s">
        <v>114</v>
      </c>
      <c r="B18" s="86" t="s">
        <v>125</v>
      </c>
      <c r="C18" s="62" t="s">
        <v>78</v>
      </c>
      <c r="D18" s="62" t="s">
        <v>103</v>
      </c>
      <c r="E18" s="62" t="s">
        <v>15</v>
      </c>
      <c r="F18" s="62" t="s">
        <v>96</v>
      </c>
      <c r="G18" s="63" t="s">
        <v>85</v>
      </c>
      <c r="H18" s="57" t="s">
        <v>127</v>
      </c>
      <c r="I18" s="62" t="s">
        <v>1</v>
      </c>
      <c r="J18" s="62" t="s">
        <v>82</v>
      </c>
      <c r="K18" s="64" t="s">
        <v>149</v>
      </c>
    </row>
    <row r="19" spans="1:11" s="74" customFormat="1" ht="38.25" x14ac:dyDescent="0.2">
      <c r="A19" s="91" t="s">
        <v>133</v>
      </c>
      <c r="B19" s="86" t="s">
        <v>134</v>
      </c>
      <c r="C19" s="62" t="s">
        <v>78</v>
      </c>
      <c r="D19" s="62" t="s">
        <v>135</v>
      </c>
      <c r="E19" s="62" t="s">
        <v>15</v>
      </c>
      <c r="F19" s="62" t="s">
        <v>96</v>
      </c>
      <c r="G19" s="63" t="s">
        <v>85</v>
      </c>
      <c r="H19" s="57" t="s">
        <v>127</v>
      </c>
      <c r="I19" s="62" t="s">
        <v>1</v>
      </c>
      <c r="J19" s="62" t="s">
        <v>82</v>
      </c>
      <c r="K19" s="64" t="s">
        <v>38</v>
      </c>
    </row>
    <row r="20" spans="1:11" s="74" customFormat="1" ht="25.5" x14ac:dyDescent="0.2">
      <c r="A20" s="90" t="s">
        <v>113</v>
      </c>
      <c r="B20" s="88">
        <v>2.5</v>
      </c>
      <c r="C20" s="62" t="s">
        <v>78</v>
      </c>
      <c r="D20" s="62" t="s">
        <v>80</v>
      </c>
      <c r="E20" s="62" t="s">
        <v>15</v>
      </c>
      <c r="F20" s="62" t="s">
        <v>121</v>
      </c>
      <c r="G20" s="63" t="s">
        <v>119</v>
      </c>
      <c r="H20" s="75" t="s">
        <v>128</v>
      </c>
      <c r="I20" s="62" t="s">
        <v>1</v>
      </c>
      <c r="J20" s="62"/>
      <c r="K20" s="64" t="s">
        <v>123</v>
      </c>
    </row>
    <row r="21" spans="1:11" s="74" customFormat="1" ht="25.5" x14ac:dyDescent="0.2">
      <c r="A21" s="91" t="s">
        <v>115</v>
      </c>
      <c r="B21" s="88">
        <v>5</v>
      </c>
      <c r="C21" s="62" t="s">
        <v>79</v>
      </c>
      <c r="D21" s="62" t="s">
        <v>39</v>
      </c>
      <c r="E21" s="62" t="s">
        <v>15</v>
      </c>
      <c r="F21" s="62" t="s">
        <v>122</v>
      </c>
      <c r="G21" s="63" t="s">
        <v>86</v>
      </c>
      <c r="H21" s="57"/>
      <c r="I21" s="62"/>
      <c r="J21" s="62"/>
      <c r="K21" s="64" t="s">
        <v>139</v>
      </c>
    </row>
    <row r="22" spans="1:11" s="74" customFormat="1" ht="42" customHeight="1" thickBot="1" x14ac:dyDescent="0.25">
      <c r="A22" s="92" t="s">
        <v>148</v>
      </c>
      <c r="B22" s="89">
        <v>40</v>
      </c>
      <c r="C22" s="65" t="s">
        <v>79</v>
      </c>
      <c r="D22" s="65" t="s">
        <v>150</v>
      </c>
      <c r="E22" s="65" t="s">
        <v>15</v>
      </c>
      <c r="F22" s="65" t="s">
        <v>108</v>
      </c>
      <c r="G22" s="66" t="s">
        <v>109</v>
      </c>
      <c r="H22" s="58" t="s">
        <v>126</v>
      </c>
      <c r="I22" s="65" t="s">
        <v>110</v>
      </c>
      <c r="J22" s="65"/>
      <c r="K22" s="67"/>
    </row>
    <row r="23" spans="1:11" x14ac:dyDescent="0.2">
      <c r="A23" s="82" t="s">
        <v>136</v>
      </c>
    </row>
  </sheetData>
  <mergeCells count="10">
    <mergeCell ref="A10:B10"/>
    <mergeCell ref="A9:G9"/>
    <mergeCell ref="A1:G1"/>
    <mergeCell ref="A2:B2"/>
    <mergeCell ref="A3:B3"/>
    <mergeCell ref="A4:B4"/>
    <mergeCell ref="A5:B5"/>
    <mergeCell ref="A6:B6"/>
    <mergeCell ref="A7:B7"/>
    <mergeCell ref="A8:B8"/>
  </mergeCells>
  <phoneticPr fontId="25" type="noConversion"/>
  <hyperlinks>
    <hyperlink ref="H20" r:id="rId1" display="carole_hefferon@comcast.net" xr:uid="{00000000-0004-0000-0000-000000000000}"/>
  </hyperlinks>
  <pageMargins left="0.5" right="0.5" top="0.77" bottom="0.5" header="0.5" footer="0.5"/>
  <pageSetup orientation="landscape" r:id="rId2"/>
  <headerFooter alignWithMargins="0">
    <oddHeader>&amp;C&amp;"Arial,Bold"Daughters of the British Empire in the State of Texas - Treasurer Reference Sheet</oddHeader>
    <oddFooter>&amp;R&amp;"Arial,Italic"&amp;9Revised 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M43"/>
  <sheetViews>
    <sheetView topLeftCell="A4" zoomScale="75" workbookViewId="0">
      <selection activeCell="J38" sqref="J38"/>
    </sheetView>
  </sheetViews>
  <sheetFormatPr defaultColWidth="8.88671875" defaultRowHeight="14.25" x14ac:dyDescent="0.2"/>
  <cols>
    <col min="1" max="1" width="3" style="1" customWidth="1"/>
    <col min="2" max="2" width="13.77734375" style="1" customWidth="1"/>
    <col min="3" max="4" width="7.5546875" style="1" bestFit="1" customWidth="1"/>
    <col min="5" max="5" width="9" style="1" bestFit="1" customWidth="1"/>
    <col min="6" max="6" width="6.33203125" style="1" bestFit="1" customWidth="1"/>
    <col min="7" max="7" width="1.88671875" style="1" customWidth="1"/>
    <col min="8" max="8" width="1.6640625" style="1" customWidth="1"/>
    <col min="9" max="9" width="2" style="1" customWidth="1"/>
    <col min="10" max="10" width="52.33203125" style="1" customWidth="1"/>
    <col min="11" max="11" width="9" style="1" bestFit="1" customWidth="1"/>
    <col min="12" max="12" width="8.88671875" style="1"/>
    <col min="13" max="13" width="9.5546875" style="1" bestFit="1" customWidth="1"/>
    <col min="14" max="16384" width="8.88671875" style="1"/>
  </cols>
  <sheetData>
    <row r="1" spans="1:11" s="26" customFormat="1" ht="15.75" x14ac:dyDescent="0.25">
      <c r="A1" s="25" t="s">
        <v>25</v>
      </c>
      <c r="B1" s="26" t="s">
        <v>63</v>
      </c>
    </row>
    <row r="2" spans="1:11" s="27" customFormat="1" ht="15.75" x14ac:dyDescent="0.25">
      <c r="A2" s="25"/>
      <c r="B2" s="22"/>
    </row>
    <row r="3" spans="1:11" s="26" customFormat="1" ht="15.75" x14ac:dyDescent="0.25">
      <c r="A3" s="28" t="s">
        <v>26</v>
      </c>
      <c r="B3" s="26" t="s">
        <v>42</v>
      </c>
    </row>
    <row r="4" spans="1:11" s="26" customFormat="1" ht="15.75" x14ac:dyDescent="0.25">
      <c r="A4" s="28"/>
    </row>
    <row r="5" spans="1:11" s="26" customFormat="1" ht="15.75" x14ac:dyDescent="0.25">
      <c r="A5" s="28" t="s">
        <v>27</v>
      </c>
      <c r="B5" s="26" t="s">
        <v>65</v>
      </c>
    </row>
    <row r="6" spans="1:11" ht="15.75" x14ac:dyDescent="0.25">
      <c r="A6" s="2"/>
      <c r="B6" s="26" t="s">
        <v>70</v>
      </c>
    </row>
    <row r="7" spans="1:11" ht="15.75" x14ac:dyDescent="0.25">
      <c r="A7" s="2"/>
      <c r="B7" s="26"/>
    </row>
    <row r="8" spans="1:11" ht="15" x14ac:dyDescent="0.25">
      <c r="A8" s="2"/>
      <c r="C8" s="166" t="s">
        <v>23</v>
      </c>
      <c r="D8" s="166"/>
      <c r="E8" s="166"/>
      <c r="F8" s="166"/>
      <c r="H8" s="29"/>
      <c r="I8" s="2" t="s">
        <v>50</v>
      </c>
    </row>
    <row r="9" spans="1:11" x14ac:dyDescent="0.2">
      <c r="C9" s="23" t="s">
        <v>46</v>
      </c>
      <c r="E9" s="23" t="s">
        <v>41</v>
      </c>
      <c r="H9" s="29"/>
      <c r="J9" s="1" t="s">
        <v>49</v>
      </c>
    </row>
    <row r="10" spans="1:11" x14ac:dyDescent="0.2">
      <c r="B10" s="5"/>
      <c r="C10" s="23" t="s">
        <v>59</v>
      </c>
      <c r="D10" s="14" t="s">
        <v>19</v>
      </c>
      <c r="E10" s="23" t="s">
        <v>60</v>
      </c>
      <c r="F10" s="14" t="s">
        <v>20</v>
      </c>
      <c r="G10" s="5"/>
      <c r="H10" s="30"/>
      <c r="J10" s="1" t="s">
        <v>51</v>
      </c>
    </row>
    <row r="11" spans="1:11" ht="15" thickBot="1" x14ac:dyDescent="0.25">
      <c r="A11" s="5"/>
      <c r="B11" s="4" t="s">
        <v>62</v>
      </c>
      <c r="C11" s="19">
        <f>C15+C23+C27</f>
        <v>26</v>
      </c>
      <c r="D11" s="19">
        <f>D15+D23+D27</f>
        <v>39</v>
      </c>
      <c r="E11" s="19">
        <f>E15+E23+E27</f>
        <v>29</v>
      </c>
      <c r="F11" s="20">
        <f>F15+F23+F27</f>
        <v>1.75</v>
      </c>
      <c r="G11" s="5"/>
      <c r="H11" s="30"/>
      <c r="J11" s="24" t="s">
        <v>52</v>
      </c>
    </row>
    <row r="12" spans="1:11" ht="15" thickTop="1" x14ac:dyDescent="0.2">
      <c r="A12" s="21" t="s">
        <v>17</v>
      </c>
      <c r="B12" s="5"/>
      <c r="C12" s="6"/>
      <c r="D12" s="6"/>
      <c r="E12" s="6"/>
      <c r="F12" s="7"/>
      <c r="G12" s="5"/>
      <c r="H12" s="30"/>
      <c r="K12" s="15"/>
    </row>
    <row r="13" spans="1:11" ht="15" x14ac:dyDescent="0.25">
      <c r="A13" s="5"/>
      <c r="B13" s="5" t="s">
        <v>17</v>
      </c>
      <c r="C13" s="8">
        <v>9.5</v>
      </c>
      <c r="D13" s="8">
        <v>9.5</v>
      </c>
      <c r="E13" s="8">
        <v>9.5</v>
      </c>
      <c r="F13" s="9">
        <v>0</v>
      </c>
      <c r="G13" s="5"/>
      <c r="H13" s="30"/>
      <c r="I13" s="2" t="s">
        <v>54</v>
      </c>
      <c r="K13" s="15"/>
    </row>
    <row r="14" spans="1:11" x14ac:dyDescent="0.2">
      <c r="A14" s="5"/>
      <c r="B14" s="5" t="s">
        <v>9</v>
      </c>
      <c r="C14" s="8">
        <v>0.25</v>
      </c>
      <c r="D14" s="8">
        <v>0.25</v>
      </c>
      <c r="E14" s="8">
        <v>0.25</v>
      </c>
      <c r="F14" s="9">
        <v>0.25</v>
      </c>
      <c r="G14" s="5"/>
      <c r="H14" s="30"/>
      <c r="J14" s="1" t="s">
        <v>53</v>
      </c>
    </row>
    <row r="15" spans="1:11" ht="15" thickBot="1" x14ac:dyDescent="0.25">
      <c r="A15" s="5"/>
      <c r="B15" s="10" t="s">
        <v>21</v>
      </c>
      <c r="C15" s="11">
        <f>SUM(C13:C14)</f>
        <v>9.75</v>
      </c>
      <c r="D15" s="11">
        <f>SUM(D13:D14)</f>
        <v>9.75</v>
      </c>
      <c r="E15" s="11">
        <f>SUM(E13:E14)</f>
        <v>9.75</v>
      </c>
      <c r="F15" s="12">
        <f>SUM(F13:F14)</f>
        <v>0.25</v>
      </c>
      <c r="G15" s="5"/>
      <c r="H15" s="30"/>
      <c r="J15" s="1" t="s">
        <v>51</v>
      </c>
    </row>
    <row r="16" spans="1:11" ht="15" thickTop="1" x14ac:dyDescent="0.2">
      <c r="A16" s="21" t="s">
        <v>10</v>
      </c>
      <c r="B16" s="5"/>
      <c r="C16" s="6"/>
      <c r="D16" s="6"/>
      <c r="E16" s="6"/>
      <c r="F16" s="7"/>
      <c r="G16" s="5"/>
      <c r="H16" s="30"/>
      <c r="J16" s="24" t="s">
        <v>55</v>
      </c>
      <c r="K16" s="15"/>
    </row>
    <row r="17" spans="1:13" x14ac:dyDescent="0.2">
      <c r="A17" s="5"/>
      <c r="B17" s="5" t="s">
        <v>11</v>
      </c>
      <c r="C17" s="8">
        <v>1.25</v>
      </c>
      <c r="D17" s="8">
        <f t="shared" ref="D17:D22" si="0">C17</f>
        <v>1.25</v>
      </c>
      <c r="E17" s="8">
        <f t="shared" ref="E17:E22" si="1">C17</f>
        <v>1.25</v>
      </c>
      <c r="F17" s="9">
        <v>0</v>
      </c>
      <c r="G17" s="5"/>
      <c r="H17" s="30"/>
      <c r="J17" s="3"/>
      <c r="K17" s="15"/>
      <c r="M17" s="15"/>
    </row>
    <row r="18" spans="1:13" ht="15" x14ac:dyDescent="0.25">
      <c r="A18" s="5"/>
      <c r="B18" s="5" t="s">
        <v>12</v>
      </c>
      <c r="C18" s="8">
        <v>1</v>
      </c>
      <c r="D18" s="8">
        <f t="shared" si="0"/>
        <v>1</v>
      </c>
      <c r="E18" s="8">
        <f t="shared" si="1"/>
        <v>1</v>
      </c>
      <c r="F18" s="9">
        <v>0</v>
      </c>
      <c r="G18" s="5"/>
      <c r="H18" s="30"/>
      <c r="I18" s="2" t="s">
        <v>56</v>
      </c>
      <c r="K18" s="15"/>
      <c r="L18" s="16"/>
      <c r="M18" s="15"/>
    </row>
    <row r="19" spans="1:13" x14ac:dyDescent="0.2">
      <c r="A19" s="5"/>
      <c r="B19" s="5" t="s">
        <v>13</v>
      </c>
      <c r="C19" s="8">
        <v>1.75</v>
      </c>
      <c r="D19" s="8">
        <f t="shared" si="0"/>
        <v>1.75</v>
      </c>
      <c r="E19" s="8">
        <f t="shared" si="1"/>
        <v>1.75</v>
      </c>
      <c r="F19" s="9">
        <v>0</v>
      </c>
      <c r="G19" s="5"/>
      <c r="H19" s="30"/>
      <c r="J19" s="1" t="s">
        <v>64</v>
      </c>
      <c r="K19" s="15"/>
      <c r="L19" s="17"/>
      <c r="M19" s="15"/>
    </row>
    <row r="20" spans="1:13" x14ac:dyDescent="0.2">
      <c r="A20" s="5"/>
      <c r="B20" s="5" t="s">
        <v>14</v>
      </c>
      <c r="C20" s="8">
        <v>1.5</v>
      </c>
      <c r="D20" s="8">
        <f t="shared" si="0"/>
        <v>1.5</v>
      </c>
      <c r="E20" s="8">
        <f t="shared" si="1"/>
        <v>1.5</v>
      </c>
      <c r="F20" s="9">
        <f>C20</f>
        <v>1.5</v>
      </c>
      <c r="G20" s="5"/>
      <c r="H20" s="30"/>
      <c r="J20" s="1" t="s">
        <v>57</v>
      </c>
      <c r="L20" s="16"/>
      <c r="M20" s="15"/>
    </row>
    <row r="21" spans="1:13" x14ac:dyDescent="0.2">
      <c r="A21" s="5"/>
      <c r="B21" s="5" t="s">
        <v>15</v>
      </c>
      <c r="C21" s="8">
        <v>6.25</v>
      </c>
      <c r="D21" s="8">
        <f t="shared" si="0"/>
        <v>6.25</v>
      </c>
      <c r="E21" s="8">
        <f t="shared" si="1"/>
        <v>6.25</v>
      </c>
      <c r="F21" s="9">
        <v>0</v>
      </c>
      <c r="G21" s="5"/>
      <c r="H21" s="30"/>
      <c r="J21" s="1" t="s">
        <v>44</v>
      </c>
      <c r="M21" s="15"/>
    </row>
    <row r="22" spans="1:13" x14ac:dyDescent="0.2">
      <c r="A22" s="5"/>
      <c r="B22" s="5" t="s">
        <v>16</v>
      </c>
      <c r="C22" s="8">
        <v>4.5</v>
      </c>
      <c r="D22" s="8">
        <f t="shared" si="0"/>
        <v>4.5</v>
      </c>
      <c r="E22" s="8">
        <f t="shared" si="1"/>
        <v>4.5</v>
      </c>
      <c r="F22" s="9">
        <v>0</v>
      </c>
      <c r="G22" s="5"/>
      <c r="H22" s="30"/>
      <c r="L22" s="16"/>
      <c r="M22" s="15"/>
    </row>
    <row r="23" spans="1:13" ht="15.75" thickBot="1" x14ac:dyDescent="0.3">
      <c r="A23" s="5"/>
      <c r="B23" s="10" t="s">
        <v>21</v>
      </c>
      <c r="C23" s="13">
        <f>SUM(C17:C22)</f>
        <v>16.25</v>
      </c>
      <c r="D23" s="13">
        <f>SUM(D17:D22)</f>
        <v>16.25</v>
      </c>
      <c r="E23" s="13">
        <f>SUM(E17:E22)</f>
        <v>16.25</v>
      </c>
      <c r="F23" s="12">
        <f>SUM(F17:F22)</f>
        <v>1.5</v>
      </c>
      <c r="G23" s="5"/>
      <c r="H23" s="30"/>
      <c r="I23" s="2" t="s">
        <v>22</v>
      </c>
    </row>
    <row r="24" spans="1:13" ht="15" thickTop="1" x14ac:dyDescent="0.2">
      <c r="A24" s="21" t="s">
        <v>77</v>
      </c>
      <c r="B24" s="5"/>
      <c r="C24" s="6"/>
      <c r="D24" s="6"/>
      <c r="E24" s="6"/>
      <c r="F24" s="9"/>
      <c r="G24" s="5"/>
      <c r="H24" s="30"/>
      <c r="J24" s="1" t="s">
        <v>51</v>
      </c>
    </row>
    <row r="25" spans="1:13" x14ac:dyDescent="0.2">
      <c r="A25" s="5"/>
      <c r="B25" s="5" t="s">
        <v>43</v>
      </c>
      <c r="C25" s="8"/>
      <c r="D25" s="8">
        <v>3</v>
      </c>
      <c r="E25" s="8">
        <v>3</v>
      </c>
      <c r="F25" s="9">
        <v>0</v>
      </c>
      <c r="G25" s="5"/>
      <c r="H25" s="30"/>
      <c r="J25" s="1" t="s">
        <v>58</v>
      </c>
    </row>
    <row r="26" spans="1:13" x14ac:dyDescent="0.2">
      <c r="A26" s="5"/>
      <c r="B26" s="5" t="s">
        <v>40</v>
      </c>
      <c r="C26" s="8"/>
      <c r="D26" s="8">
        <v>10</v>
      </c>
      <c r="E26" s="8">
        <v>0</v>
      </c>
      <c r="F26" s="9">
        <v>0</v>
      </c>
      <c r="G26" s="5"/>
      <c r="H26" s="30"/>
      <c r="J26" s="1" t="s">
        <v>66</v>
      </c>
      <c r="K26" s="15"/>
    </row>
    <row r="27" spans="1:13" ht="15" thickBot="1" x14ac:dyDescent="0.25">
      <c r="A27" s="5"/>
      <c r="B27" s="10" t="s">
        <v>21</v>
      </c>
      <c r="C27" s="11">
        <f>SUM(C25:C26)</f>
        <v>0</v>
      </c>
      <c r="D27" s="11">
        <f>SUM(D25:D26)</f>
        <v>13</v>
      </c>
      <c r="E27" s="11">
        <f>SUM(E25:E26)</f>
        <v>3</v>
      </c>
      <c r="F27" s="12">
        <f>SUM(F25:F26)</f>
        <v>0</v>
      </c>
      <c r="G27" s="5"/>
      <c r="H27" s="30"/>
      <c r="K27" s="15"/>
    </row>
    <row r="28" spans="1:13" ht="15.75" thickTop="1" x14ac:dyDescent="0.25">
      <c r="H28" s="29"/>
      <c r="I28" s="2" t="s">
        <v>67</v>
      </c>
      <c r="K28" s="15"/>
    </row>
    <row r="29" spans="1:13" x14ac:dyDescent="0.2">
      <c r="H29" s="29"/>
      <c r="J29" s="1" t="s">
        <v>68</v>
      </c>
    </row>
    <row r="30" spans="1:13" ht="15" customHeight="1" x14ac:dyDescent="0.2">
      <c r="H30" s="29"/>
      <c r="J30" s="1" t="s">
        <v>69</v>
      </c>
    </row>
    <row r="31" spans="1:13" ht="15" customHeight="1" x14ac:dyDescent="0.2">
      <c r="C31" s="3"/>
    </row>
    <row r="32" spans="1:13" ht="15" customHeight="1" x14ac:dyDescent="0.2">
      <c r="C32" s="3"/>
    </row>
    <row r="33" ht="15" customHeight="1" x14ac:dyDescent="0.2"/>
    <row r="34" ht="15" customHeight="1" x14ac:dyDescent="0.2"/>
    <row r="35" ht="15" customHeight="1" x14ac:dyDescent="0.2"/>
    <row r="36" ht="15" customHeight="1" x14ac:dyDescent="0.2"/>
    <row r="37" ht="15" customHeight="1" x14ac:dyDescent="0.2"/>
    <row r="38" ht="15" customHeight="1" x14ac:dyDescent="0.2"/>
    <row r="39" ht="15" customHeight="1" x14ac:dyDescent="0.2"/>
    <row r="40" ht="15" customHeight="1" x14ac:dyDescent="0.2"/>
    <row r="41" ht="15" customHeight="1" x14ac:dyDescent="0.2"/>
    <row r="42" ht="15" customHeight="1" x14ac:dyDescent="0.2"/>
    <row r="43" ht="15" customHeight="1" x14ac:dyDescent="0.2"/>
  </sheetData>
  <mergeCells count="1">
    <mergeCell ref="C8:F8"/>
  </mergeCells>
  <phoneticPr fontId="0" type="noConversion"/>
  <pageMargins left="0.5" right="0.5" top="1.01" bottom="0.7" header="0.55000000000000004" footer="0.5"/>
  <pageSetup orientation="landscape" horizontalDpi="300" verticalDpi="300" r:id="rId1"/>
  <headerFooter alignWithMargins="0">
    <oddHeader xml:space="preserve">&amp;C&amp;"Arial,Bold"Daughters of the British Empire in the State of Texas - Chapter Treasurer Aid Sheet for 2009
</oddHeader>
    <oddFooter>&amp;L&amp;"Arial,Italic"&amp;9&amp;F &amp;A&amp;C&amp;10&amp;P of &amp;N&amp;R&amp;"Arial,Italic"&amp;9Rev: 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W67"/>
  <sheetViews>
    <sheetView showGridLines="0" showZeros="0" tabSelected="1" workbookViewId="0">
      <selection activeCell="K32" sqref="K32"/>
    </sheetView>
  </sheetViews>
  <sheetFormatPr defaultColWidth="8.77734375" defaultRowHeight="15" x14ac:dyDescent="0.25"/>
  <cols>
    <col min="1" max="1" width="1.21875" style="103" customWidth="1"/>
    <col min="2" max="3" width="8.77734375" style="103"/>
    <col min="4" max="4" width="8.5546875" style="103" customWidth="1"/>
    <col min="5" max="5" width="1.33203125" style="103" customWidth="1"/>
    <col min="6" max="6" width="12" style="103" customWidth="1"/>
    <col min="7" max="7" width="2.109375" style="103" customWidth="1"/>
    <col min="8" max="8" width="10.33203125" style="103" customWidth="1"/>
    <col min="9" max="9" width="14.5546875" style="103" customWidth="1"/>
    <col min="10" max="10" width="1.5546875" style="103" customWidth="1"/>
    <col min="11" max="11" width="8.21875" style="103" customWidth="1"/>
    <col min="12" max="12" width="2.109375" style="103" customWidth="1"/>
    <col min="13" max="13" width="8.77734375" style="103"/>
    <col min="14" max="14" width="13.77734375" style="103" customWidth="1"/>
    <col min="15" max="15" width="1.33203125" style="103" customWidth="1"/>
    <col min="16" max="16" width="12.88671875" style="103" customWidth="1"/>
    <col min="17" max="16384" width="8.77734375" style="103"/>
  </cols>
  <sheetData>
    <row r="1" spans="2:17" ht="18.75" x14ac:dyDescent="0.3">
      <c r="B1" s="102"/>
      <c r="C1" s="264" t="s">
        <v>216</v>
      </c>
      <c r="D1" s="264"/>
      <c r="E1" s="265"/>
      <c r="F1" s="247"/>
      <c r="G1" s="248"/>
      <c r="K1" s="110" t="s">
        <v>172</v>
      </c>
      <c r="L1" s="260"/>
      <c r="M1" s="266"/>
      <c r="N1" s="243"/>
      <c r="O1" s="243"/>
      <c r="P1" s="243"/>
    </row>
    <row r="2" spans="2:17" s="106" customFormat="1" x14ac:dyDescent="0.25">
      <c r="B2" s="104"/>
      <c r="C2" s="105"/>
      <c r="E2" s="105"/>
      <c r="F2" s="105"/>
      <c r="G2" s="107"/>
      <c r="K2" s="110" t="s">
        <v>173</v>
      </c>
      <c r="L2" s="260"/>
      <c r="M2" s="194"/>
      <c r="N2" s="194"/>
      <c r="O2" s="194"/>
      <c r="P2" s="194"/>
    </row>
    <row r="3" spans="2:17" ht="18.75" x14ac:dyDescent="0.25">
      <c r="B3" s="108"/>
      <c r="C3" s="245" t="s">
        <v>174</v>
      </c>
      <c r="D3" s="245"/>
      <c r="E3" s="245"/>
      <c r="F3" s="245"/>
      <c r="G3" s="109"/>
      <c r="I3" s="246"/>
      <c r="J3" s="246"/>
      <c r="K3" s="259" t="s">
        <v>229</v>
      </c>
      <c r="L3" s="236"/>
      <c r="M3" s="236"/>
      <c r="N3" s="236"/>
      <c r="P3" s="131"/>
    </row>
    <row r="4" spans="2:17" ht="12" customHeight="1" x14ac:dyDescent="0.25">
      <c r="K4" s="259" t="s">
        <v>228</v>
      </c>
      <c r="L4" s="236"/>
      <c r="M4" s="236"/>
      <c r="N4" s="236"/>
    </row>
    <row r="5" spans="2:17" x14ac:dyDescent="0.25">
      <c r="B5" s="236" t="s">
        <v>213</v>
      </c>
      <c r="C5" s="236"/>
      <c r="D5" s="236"/>
      <c r="E5" s="236"/>
      <c r="F5" s="236"/>
      <c r="G5" s="236"/>
      <c r="H5" s="236"/>
      <c r="I5" s="236"/>
      <c r="J5" s="236"/>
      <c r="K5" s="236"/>
      <c r="L5" s="236"/>
      <c r="M5" s="236"/>
      <c r="N5" s="236"/>
      <c r="O5" s="236"/>
      <c r="P5" s="236"/>
    </row>
    <row r="6" spans="2:17" x14ac:dyDescent="0.25">
      <c r="B6" s="236" t="s">
        <v>214</v>
      </c>
      <c r="C6" s="236"/>
      <c r="D6" s="236"/>
      <c r="E6" s="236"/>
      <c r="F6" s="236"/>
      <c r="G6" s="236"/>
      <c r="H6" s="236"/>
      <c r="I6" s="236"/>
      <c r="J6" s="236"/>
      <c r="K6" s="236"/>
      <c r="L6" s="236"/>
      <c r="M6" s="236"/>
      <c r="N6" s="236"/>
      <c r="O6" s="236"/>
      <c r="P6" s="236"/>
    </row>
    <row r="7" spans="2:17" x14ac:dyDescent="0.25">
      <c r="B7" s="259" t="s">
        <v>227</v>
      </c>
      <c r="C7" s="236"/>
      <c r="D7" s="236"/>
      <c r="E7" s="236"/>
      <c r="F7" s="236"/>
      <c r="G7" s="236"/>
      <c r="H7" s="236"/>
      <c r="I7" s="236"/>
      <c r="J7" s="236"/>
      <c r="K7" s="236"/>
      <c r="L7" s="236"/>
      <c r="M7" s="236"/>
      <c r="N7" s="236"/>
      <c r="O7" s="236"/>
      <c r="P7" s="236"/>
    </row>
    <row r="8" spans="2:17" x14ac:dyDescent="0.25">
      <c r="B8" s="236" t="s">
        <v>215</v>
      </c>
      <c r="C8" s="236"/>
      <c r="D8" s="236"/>
      <c r="E8" s="236"/>
      <c r="F8" s="236"/>
      <c r="G8" s="236"/>
      <c r="H8" s="236"/>
      <c r="I8" s="236"/>
      <c r="J8" s="236"/>
      <c r="K8" s="236"/>
      <c r="L8" s="236"/>
      <c r="M8" s="236"/>
      <c r="N8" s="236"/>
      <c r="O8" s="236"/>
      <c r="P8" s="236"/>
    </row>
    <row r="9" spans="2:17" x14ac:dyDescent="0.25">
      <c r="B9" s="236"/>
      <c r="C9" s="236"/>
      <c r="D9" s="236"/>
      <c r="E9" s="236"/>
      <c r="F9" s="236"/>
      <c r="G9" s="236"/>
      <c r="H9" s="236"/>
      <c r="I9" s="236"/>
      <c r="J9" s="236"/>
      <c r="K9" s="236"/>
      <c r="L9" s="236"/>
      <c r="M9" s="236"/>
      <c r="N9" s="236"/>
    </row>
    <row r="10" spans="2:17" x14ac:dyDescent="0.25">
      <c r="B10" s="196" t="s">
        <v>175</v>
      </c>
      <c r="C10" s="196"/>
      <c r="D10" s="196"/>
      <c r="E10" s="110"/>
    </row>
    <row r="11" spans="2:17" x14ac:dyDescent="0.25">
      <c r="B11" s="110" t="s">
        <v>176</v>
      </c>
      <c r="L11" s="110" t="s">
        <v>177</v>
      </c>
    </row>
    <row r="12" spans="2:17" ht="17.45" customHeight="1" x14ac:dyDescent="0.25">
      <c r="B12" s="203"/>
      <c r="C12" s="203"/>
      <c r="D12" s="203"/>
      <c r="E12" s="203"/>
      <c r="F12" s="203"/>
      <c r="G12" s="203"/>
      <c r="H12" s="203"/>
      <c r="I12" s="203"/>
      <c r="L12" s="206"/>
      <c r="M12" s="206"/>
      <c r="N12" s="206"/>
      <c r="P12" s="132"/>
    </row>
    <row r="13" spans="2:17" x14ac:dyDescent="0.25">
      <c r="B13" s="103" t="s">
        <v>178</v>
      </c>
      <c r="F13" s="261" t="s">
        <v>230</v>
      </c>
      <c r="L13" s="103" t="s">
        <v>178</v>
      </c>
      <c r="O13" s="106" t="s">
        <v>200</v>
      </c>
      <c r="P13" s="106"/>
      <c r="Q13" s="106"/>
    </row>
    <row r="14" spans="2:17" x14ac:dyDescent="0.25">
      <c r="B14" s="110" t="s">
        <v>179</v>
      </c>
      <c r="L14" s="110" t="s">
        <v>203</v>
      </c>
    </row>
    <row r="15" spans="2:17" ht="17.45" customHeight="1" x14ac:dyDescent="0.25">
      <c r="B15" s="203"/>
      <c r="C15" s="203"/>
      <c r="D15" s="203"/>
      <c r="F15" s="203"/>
      <c r="G15" s="203"/>
      <c r="H15" s="203"/>
      <c r="I15" s="203"/>
      <c r="L15" s="206"/>
      <c r="M15" s="206"/>
      <c r="N15" s="206"/>
      <c r="O15" s="206"/>
      <c r="P15" s="206"/>
    </row>
    <row r="16" spans="2:17" x14ac:dyDescent="0.25">
      <c r="B16" s="244" t="s">
        <v>201</v>
      </c>
      <c r="C16" s="244"/>
      <c r="F16" s="244" t="s">
        <v>180</v>
      </c>
      <c r="G16" s="244"/>
      <c r="H16" s="244"/>
      <c r="L16" s="171"/>
      <c r="M16" s="171"/>
      <c r="N16" s="171"/>
      <c r="O16" s="171"/>
      <c r="P16" s="171"/>
    </row>
    <row r="17" spans="2:16" ht="17.45" customHeight="1" x14ac:dyDescent="0.25">
      <c r="B17" s="203"/>
      <c r="C17" s="203"/>
      <c r="D17" s="203"/>
      <c r="E17" s="203"/>
      <c r="F17" s="203"/>
      <c r="G17" s="203"/>
      <c r="H17" s="203"/>
      <c r="I17" s="203"/>
      <c r="L17" s="233"/>
      <c r="M17" s="233"/>
      <c r="N17" s="233"/>
      <c r="O17" s="233"/>
      <c r="P17" s="233"/>
    </row>
    <row r="18" spans="2:16" x14ac:dyDescent="0.25">
      <c r="B18" s="232" t="s">
        <v>206</v>
      </c>
      <c r="C18" s="232"/>
      <c r="D18" s="232"/>
      <c r="E18" s="232"/>
      <c r="F18" s="232"/>
      <c r="G18" s="232"/>
      <c r="H18" s="232"/>
      <c r="L18" s="171"/>
      <c r="M18" s="171"/>
      <c r="N18" s="171"/>
      <c r="O18" s="171"/>
      <c r="P18" s="171"/>
    </row>
    <row r="19" spans="2:16" ht="17.45" customHeight="1" x14ac:dyDescent="0.25">
      <c r="B19" s="203"/>
      <c r="C19" s="203"/>
      <c r="D19" s="203"/>
      <c r="E19" s="203"/>
      <c r="F19" s="203"/>
      <c r="G19" s="203"/>
      <c r="H19" s="203"/>
      <c r="I19" s="203"/>
      <c r="L19" s="233"/>
      <c r="M19" s="233"/>
      <c r="N19" s="233"/>
      <c r="O19" s="233"/>
      <c r="P19" s="233"/>
    </row>
    <row r="20" spans="2:16" s="111" customFormat="1" x14ac:dyDescent="0.25">
      <c r="B20" s="241" t="s">
        <v>207</v>
      </c>
      <c r="C20" s="241"/>
      <c r="D20" s="241"/>
      <c r="E20" s="241"/>
      <c r="F20" s="241"/>
      <c r="G20" s="241"/>
      <c r="H20" s="241"/>
      <c r="L20" s="171"/>
      <c r="M20" s="171"/>
      <c r="N20" s="171"/>
      <c r="O20" s="171"/>
      <c r="P20" s="171"/>
    </row>
    <row r="21" spans="2:16" x14ac:dyDescent="0.25">
      <c r="B21" s="203"/>
      <c r="C21" s="203"/>
      <c r="D21" s="203"/>
      <c r="E21" s="203"/>
      <c r="F21" s="203"/>
      <c r="G21" s="203"/>
      <c r="H21" s="203"/>
      <c r="I21" s="203"/>
      <c r="L21" s="111"/>
      <c r="M21" s="111"/>
      <c r="N21" s="111"/>
      <c r="O21" s="111"/>
      <c r="P21" s="111"/>
    </row>
    <row r="22" spans="2:16" x14ac:dyDescent="0.25">
      <c r="B22" s="236" t="s">
        <v>202</v>
      </c>
      <c r="C22" s="236"/>
      <c r="D22" s="236"/>
      <c r="E22" s="236"/>
      <c r="F22" s="236"/>
      <c r="G22" s="236"/>
      <c r="H22" s="236"/>
    </row>
    <row r="23" spans="2:16" x14ac:dyDescent="0.25">
      <c r="B23" s="112"/>
      <c r="C23" s="112"/>
      <c r="D23" s="112"/>
      <c r="E23" s="112"/>
      <c r="F23" s="112"/>
      <c r="G23" s="112"/>
      <c r="H23" s="112"/>
    </row>
    <row r="24" spans="2:16" ht="16.5" thickBot="1" x14ac:dyDescent="0.3">
      <c r="B24" s="242" t="s">
        <v>181</v>
      </c>
      <c r="C24" s="242"/>
      <c r="D24" s="242"/>
      <c r="E24" s="242"/>
      <c r="F24" s="242"/>
      <c r="G24" s="242"/>
      <c r="H24" s="242"/>
      <c r="I24" s="242"/>
      <c r="J24" s="242"/>
      <c r="K24" s="242"/>
      <c r="L24" s="242"/>
      <c r="M24" s="242"/>
      <c r="N24" s="242"/>
      <c r="O24" s="242"/>
      <c r="P24" s="242"/>
    </row>
    <row r="25" spans="2:16" ht="15.75" thickTop="1" x14ac:dyDescent="0.25">
      <c r="B25" s="113" t="s">
        <v>182</v>
      </c>
      <c r="C25" s="114"/>
      <c r="D25" s="114"/>
      <c r="E25" s="114"/>
      <c r="F25" s="115"/>
      <c r="H25" s="113" t="s">
        <v>183</v>
      </c>
      <c r="I25" s="114"/>
      <c r="J25" s="114"/>
      <c r="K25" s="115"/>
      <c r="M25" s="113" t="s">
        <v>24</v>
      </c>
      <c r="N25" s="114"/>
      <c r="O25" s="114"/>
      <c r="P25" s="115"/>
    </row>
    <row r="26" spans="2:16" ht="16.899999999999999" customHeight="1" x14ac:dyDescent="0.25">
      <c r="B26" s="116"/>
      <c r="F26" s="117"/>
      <c r="H26" s="116"/>
      <c r="K26" s="117"/>
      <c r="M26" s="118" t="s">
        <v>205</v>
      </c>
      <c r="O26" s="103" t="s">
        <v>28</v>
      </c>
      <c r="P26" s="129"/>
    </row>
    <row r="27" spans="2:16" ht="16.899999999999999" customHeight="1" x14ac:dyDescent="0.25">
      <c r="B27" s="197" t="s">
        <v>208</v>
      </c>
      <c r="C27" s="198"/>
      <c r="D27" s="198"/>
      <c r="E27" s="103" t="s">
        <v>28</v>
      </c>
      <c r="F27" s="129"/>
      <c r="G27" s="119"/>
      <c r="H27" s="238" t="s">
        <v>184</v>
      </c>
      <c r="I27" s="236"/>
      <c r="J27" s="103" t="s">
        <v>28</v>
      </c>
      <c r="K27" s="129"/>
      <c r="M27" s="145" t="s">
        <v>219</v>
      </c>
      <c r="O27" s="103" t="s">
        <v>28</v>
      </c>
      <c r="P27" s="135">
        <f>F61</f>
        <v>0</v>
      </c>
    </row>
    <row r="28" spans="2:16" ht="16.899999999999999" customHeight="1" x14ac:dyDescent="0.25">
      <c r="B28" s="235" t="s">
        <v>221</v>
      </c>
      <c r="C28" s="200"/>
      <c r="D28" s="200"/>
      <c r="E28" s="103" t="s">
        <v>28</v>
      </c>
      <c r="F28" s="129"/>
      <c r="G28" s="119"/>
      <c r="H28" s="262" t="s">
        <v>45</v>
      </c>
      <c r="I28" s="236"/>
      <c r="J28" s="103" t="s">
        <v>28</v>
      </c>
      <c r="K28" s="129"/>
      <c r="M28" s="118"/>
      <c r="P28" s="117"/>
    </row>
    <row r="29" spans="2:16" ht="16.899999999999999" customHeight="1" x14ac:dyDescent="0.25">
      <c r="B29" s="120" t="s">
        <v>185</v>
      </c>
      <c r="C29" s="121"/>
      <c r="D29" s="121"/>
      <c r="E29" s="103" t="s">
        <v>28</v>
      </c>
      <c r="F29" s="129"/>
      <c r="H29" s="238" t="s">
        <v>185</v>
      </c>
      <c r="I29" s="236"/>
      <c r="J29" s="103" t="s">
        <v>28</v>
      </c>
      <c r="K29" s="129"/>
      <c r="M29" s="195" t="str">
        <f ca="1">"Subtotal"&amp;REPT(".",CELL("width",M29)*5)</f>
        <v>Subtotal........................................</v>
      </c>
      <c r="N29" s="196"/>
      <c r="O29" s="103" t="s">
        <v>28</v>
      </c>
      <c r="P29" s="135">
        <f>SUM(P26:P27)</f>
        <v>0</v>
      </c>
    </row>
    <row r="30" spans="2:16" ht="16.899999999999999" customHeight="1" x14ac:dyDescent="0.25">
      <c r="B30" s="234" t="s">
        <v>217</v>
      </c>
      <c r="C30" s="198"/>
      <c r="D30" s="198"/>
      <c r="E30" s="103" t="s">
        <v>28</v>
      </c>
      <c r="F30" s="129"/>
      <c r="G30" s="119"/>
      <c r="H30" s="262" t="s">
        <v>231</v>
      </c>
      <c r="I30" s="236"/>
      <c r="J30" s="103" t="s">
        <v>28</v>
      </c>
      <c r="K30" s="129"/>
      <c r="M30" s="122"/>
      <c r="N30" s="110"/>
      <c r="P30" s="117"/>
    </row>
    <row r="31" spans="2:16" ht="16.899999999999999" customHeight="1" x14ac:dyDescent="0.25">
      <c r="B31" s="215" t="str">
        <f ca="1">"Subtotal"&amp;REPT(".",CELL("width",B31)*5)</f>
        <v>Subtotal........................................</v>
      </c>
      <c r="C31" s="216"/>
      <c r="D31" s="216"/>
      <c r="E31" s="103" t="s">
        <v>28</v>
      </c>
      <c r="F31" s="136">
        <f>SUM(F27:F30)</f>
        <v>0</v>
      </c>
      <c r="H31" s="238" t="s">
        <v>186</v>
      </c>
      <c r="I31" s="236"/>
      <c r="J31" s="103" t="s">
        <v>28</v>
      </c>
      <c r="K31" s="129"/>
      <c r="M31" s="145" t="s">
        <v>218</v>
      </c>
      <c r="O31" s="103" t="s">
        <v>28</v>
      </c>
      <c r="P31" s="135">
        <f>K61</f>
        <v>0</v>
      </c>
    </row>
    <row r="32" spans="2:16" ht="16.899999999999999" customHeight="1" x14ac:dyDescent="0.25">
      <c r="B32" s="199"/>
      <c r="C32" s="200"/>
      <c r="D32" s="200"/>
      <c r="F32" s="144"/>
      <c r="G32" s="119"/>
      <c r="H32" s="118" t="s">
        <v>187</v>
      </c>
      <c r="J32" s="103" t="s">
        <v>28</v>
      </c>
      <c r="K32" s="129"/>
      <c r="M32" s="122" t="s">
        <v>196</v>
      </c>
      <c r="P32" s="138">
        <f>P29-P31</f>
        <v>0</v>
      </c>
    </row>
    <row r="33" spans="2:23" ht="16.899999999999999" customHeight="1" thickBot="1" x14ac:dyDescent="0.3">
      <c r="B33" s="197"/>
      <c r="C33" s="198"/>
      <c r="D33" s="198"/>
      <c r="E33" s="123"/>
      <c r="F33" s="117"/>
      <c r="H33" s="195" t="str">
        <f ca="1">"Subtotal"&amp;REPT(".",CELL("width",H33)*5)</f>
        <v>Subtotal..................................................</v>
      </c>
      <c r="I33" s="196"/>
      <c r="J33" s="103" t="s">
        <v>28</v>
      </c>
      <c r="K33" s="135">
        <f>SUM(K27:K32)</f>
        <v>0</v>
      </c>
      <c r="M33" s="148" t="s">
        <v>220</v>
      </c>
      <c r="P33" s="254"/>
    </row>
    <row r="34" spans="2:23" ht="16.899999999999999" customHeight="1" thickTop="1" x14ac:dyDescent="0.25">
      <c r="B34" s="239"/>
      <c r="C34" s="240"/>
      <c r="D34" s="240"/>
      <c r="F34" s="117"/>
      <c r="H34" s="195"/>
      <c r="I34" s="196"/>
      <c r="K34" s="146"/>
      <c r="M34" s="255" t="s">
        <v>226</v>
      </c>
      <c r="N34" s="256"/>
      <c r="O34" s="256"/>
      <c r="P34" s="257"/>
    </row>
    <row r="35" spans="2:23" ht="16.899999999999999" customHeight="1" x14ac:dyDescent="0.25">
      <c r="B35" s="118" t="s">
        <v>188</v>
      </c>
      <c r="F35" s="117"/>
      <c r="G35" s="119"/>
      <c r="H35" s="118" t="s">
        <v>204</v>
      </c>
      <c r="K35" s="117"/>
      <c r="M35" s="237"/>
      <c r="N35" s="258"/>
      <c r="O35" s="258"/>
      <c r="P35" s="181"/>
    </row>
    <row r="36" spans="2:23" ht="16.899999999999999" customHeight="1" x14ac:dyDescent="0.25">
      <c r="B36" s="118" t="s">
        <v>189</v>
      </c>
      <c r="F36" s="117"/>
      <c r="H36" s="118" t="s">
        <v>189</v>
      </c>
      <c r="K36" s="117"/>
      <c r="M36" s="188"/>
      <c r="N36" s="189"/>
      <c r="O36" s="189"/>
      <c r="P36" s="190"/>
    </row>
    <row r="37" spans="2:23" ht="16.899999999999999" customHeight="1" x14ac:dyDescent="0.25">
      <c r="B37" s="139"/>
      <c r="C37" s="140"/>
      <c r="D37" s="140"/>
      <c r="E37" s="103" t="s">
        <v>28</v>
      </c>
      <c r="F37" s="129"/>
      <c r="G37" s="119"/>
      <c r="H37" s="139"/>
      <c r="I37" s="140"/>
      <c r="J37" s="103" t="s">
        <v>28</v>
      </c>
      <c r="K37" s="129"/>
      <c r="M37" s="188"/>
      <c r="N37" s="189"/>
      <c r="O37" s="189"/>
      <c r="P37" s="190"/>
    </row>
    <row r="38" spans="2:23" ht="16.899999999999999" customHeight="1" x14ac:dyDescent="0.25">
      <c r="B38" s="141"/>
      <c r="C38" s="142"/>
      <c r="D38" s="142"/>
      <c r="E38" s="103" t="s">
        <v>28</v>
      </c>
      <c r="F38" s="130"/>
      <c r="H38" s="141"/>
      <c r="I38" s="142"/>
      <c r="J38" s="103" t="s">
        <v>28</v>
      </c>
      <c r="K38" s="129"/>
      <c r="M38" s="188"/>
      <c r="N38" s="189"/>
      <c r="O38" s="189"/>
      <c r="P38" s="190"/>
    </row>
    <row r="39" spans="2:23" ht="16.899999999999999" customHeight="1" x14ac:dyDescent="0.25">
      <c r="B39" s="141"/>
      <c r="C39" s="142"/>
      <c r="D39" s="142"/>
      <c r="E39" s="103" t="s">
        <v>28</v>
      </c>
      <c r="F39" s="130"/>
      <c r="H39" s="141"/>
      <c r="I39" s="142"/>
      <c r="J39" s="103" t="s">
        <v>28</v>
      </c>
      <c r="K39" s="129">
        <v>0</v>
      </c>
      <c r="M39" s="188"/>
      <c r="N39" s="189"/>
      <c r="O39" s="189"/>
      <c r="P39" s="190"/>
    </row>
    <row r="40" spans="2:23" ht="16.899999999999999" customHeight="1" x14ac:dyDescent="0.25">
      <c r="B40" s="141"/>
      <c r="C40" s="142"/>
      <c r="D40" s="142"/>
      <c r="E40" s="103" t="s">
        <v>28</v>
      </c>
      <c r="F40" s="130"/>
      <c r="H40" s="141"/>
      <c r="I40" s="142"/>
      <c r="J40" s="103" t="s">
        <v>28</v>
      </c>
      <c r="K40" s="129"/>
      <c r="M40" s="188"/>
      <c r="N40" s="189"/>
      <c r="O40" s="189"/>
      <c r="P40" s="190"/>
    </row>
    <row r="41" spans="2:23" ht="16.899999999999999" customHeight="1" x14ac:dyDescent="0.25">
      <c r="B41" s="141"/>
      <c r="C41" s="142"/>
      <c r="D41" s="142"/>
      <c r="E41" s="103" t="s">
        <v>28</v>
      </c>
      <c r="F41" s="129"/>
      <c r="G41" s="119"/>
      <c r="H41" s="141"/>
      <c r="I41" s="142"/>
      <c r="J41" s="103" t="s">
        <v>28</v>
      </c>
      <c r="K41" s="129"/>
      <c r="M41" s="191"/>
      <c r="N41" s="192"/>
      <c r="O41" s="192"/>
      <c r="P41" s="193"/>
    </row>
    <row r="42" spans="2:23" ht="16.899999999999999" customHeight="1" x14ac:dyDescent="0.25">
      <c r="B42" s="215" t="str">
        <f ca="1">"Subtotal"&amp;REPT(".",CELL("width",B42)*5)</f>
        <v>Subtotal........................................</v>
      </c>
      <c r="C42" s="216"/>
      <c r="D42" s="216"/>
      <c r="E42" s="103" t="s">
        <v>28</v>
      </c>
      <c r="F42" s="136">
        <f>SUM(F37:F41)</f>
        <v>0</v>
      </c>
      <c r="G42" s="119"/>
      <c r="H42" s="122" t="str">
        <f ca="1">"Subtotal"&amp;REPT(".",CELL("width",H42)*5)</f>
        <v>Subtotal..................................................</v>
      </c>
      <c r="I42" s="110"/>
      <c r="K42" s="135">
        <f>SUM(K37:K41)</f>
        <v>0</v>
      </c>
      <c r="M42" s="124"/>
      <c r="N42" s="125"/>
      <c r="O42" s="125"/>
      <c r="P42" s="126"/>
      <c r="T42" s="172"/>
      <c r="U42" s="172"/>
      <c r="V42" s="172"/>
      <c r="W42" s="172"/>
    </row>
    <row r="43" spans="2:23" ht="16.899999999999999" customHeight="1" x14ac:dyDescent="0.25">
      <c r="B43" s="215"/>
      <c r="C43" s="216"/>
      <c r="D43" s="216"/>
      <c r="F43" s="144"/>
      <c r="G43" s="119"/>
      <c r="H43" s="149" t="s">
        <v>225</v>
      </c>
      <c r="I43" s="110"/>
      <c r="K43" s="146"/>
      <c r="M43" s="124"/>
      <c r="N43" s="125"/>
      <c r="O43" s="125"/>
      <c r="P43" s="126"/>
      <c r="T43" s="172"/>
      <c r="U43" s="172"/>
      <c r="V43" s="172"/>
      <c r="W43" s="172"/>
    </row>
    <row r="44" spans="2:23" ht="16.899999999999999" customHeight="1" x14ac:dyDescent="0.25">
      <c r="B44" s="231" t="s">
        <v>212</v>
      </c>
      <c r="C44" s="232"/>
      <c r="D44" s="232"/>
      <c r="F44" s="117"/>
      <c r="G44" s="119"/>
      <c r="H44" s="147" t="s">
        <v>223</v>
      </c>
      <c r="K44" s="117"/>
      <c r="M44" s="253" t="s">
        <v>232</v>
      </c>
      <c r="N44" s="180"/>
      <c r="O44" s="180"/>
      <c r="P44" s="181"/>
      <c r="T44" s="172"/>
      <c r="U44" s="172"/>
      <c r="V44" s="172"/>
      <c r="W44" s="172"/>
    </row>
    <row r="45" spans="2:23" ht="16.899999999999999" customHeight="1" x14ac:dyDescent="0.25">
      <c r="B45" s="201"/>
      <c r="C45" s="202"/>
      <c r="D45" s="202"/>
      <c r="E45" s="103" t="s">
        <v>28</v>
      </c>
      <c r="F45" s="129"/>
      <c r="H45" s="170"/>
      <c r="I45" s="171"/>
      <c r="J45" s="103" t="s">
        <v>28</v>
      </c>
      <c r="K45" s="129"/>
      <c r="M45" s="182"/>
      <c r="N45" s="183"/>
      <c r="O45" s="183"/>
      <c r="P45" s="184"/>
    </row>
    <row r="46" spans="2:23" ht="16.899999999999999" customHeight="1" x14ac:dyDescent="0.25">
      <c r="B46" s="170"/>
      <c r="C46" s="171"/>
      <c r="D46" s="171"/>
      <c r="E46" s="103" t="s">
        <v>28</v>
      </c>
      <c r="F46" s="129"/>
      <c r="G46" s="119"/>
      <c r="H46" s="170"/>
      <c r="I46" s="171"/>
      <c r="J46" s="103" t="s">
        <v>28</v>
      </c>
      <c r="K46" s="130"/>
      <c r="M46" s="185"/>
      <c r="N46" s="186"/>
      <c r="O46" s="186"/>
      <c r="P46" s="187"/>
      <c r="T46" s="173"/>
      <c r="U46" s="173"/>
      <c r="V46" s="173"/>
      <c r="W46" s="173"/>
    </row>
    <row r="47" spans="2:23" ht="16.899999999999999" customHeight="1" x14ac:dyDescent="0.25">
      <c r="B47" s="201"/>
      <c r="C47" s="202"/>
      <c r="D47" s="202"/>
      <c r="E47" s="103" t="s">
        <v>28</v>
      </c>
      <c r="F47" s="130"/>
      <c r="G47" s="119"/>
      <c r="H47" s="170"/>
      <c r="I47" s="171"/>
      <c r="J47" s="103" t="s">
        <v>28</v>
      </c>
      <c r="K47" s="130"/>
      <c r="M47" s="185"/>
      <c r="N47" s="186"/>
      <c r="O47" s="186"/>
      <c r="P47" s="187"/>
      <c r="T47" s="173"/>
      <c r="U47" s="173"/>
      <c r="V47" s="173"/>
      <c r="W47" s="173"/>
    </row>
    <row r="48" spans="2:23" ht="16.899999999999999" customHeight="1" x14ac:dyDescent="0.25">
      <c r="B48" s="201"/>
      <c r="C48" s="202"/>
      <c r="D48" s="202"/>
      <c r="E48" s="103" t="s">
        <v>28</v>
      </c>
      <c r="F48" s="129"/>
      <c r="G48" s="119"/>
      <c r="H48" s="122" t="str">
        <f ca="1">"Subtotal"&amp;REPT(".",CELL("width",H48)*5)</f>
        <v>Subtotal..................................................</v>
      </c>
      <c r="I48" s="110"/>
      <c r="K48" s="135">
        <f>SUM(K45:K47)</f>
        <v>0</v>
      </c>
      <c r="M48" s="154"/>
      <c r="N48" s="155"/>
      <c r="O48" s="155"/>
      <c r="P48" s="156"/>
      <c r="T48" s="173"/>
      <c r="U48" s="173"/>
      <c r="V48" s="173"/>
      <c r="W48" s="173"/>
    </row>
    <row r="49" spans="2:23" ht="16.899999999999999" customHeight="1" x14ac:dyDescent="0.25">
      <c r="B49" s="215" t="str">
        <f ca="1">"Subtotal"&amp;REPT(".",CELL("width",B49)*5)</f>
        <v>Subtotal........................................</v>
      </c>
      <c r="C49" s="216"/>
      <c r="D49" s="216"/>
      <c r="E49" s="103" t="s">
        <v>28</v>
      </c>
      <c r="F49" s="136">
        <f>SUM(F45:F48)</f>
        <v>0</v>
      </c>
      <c r="G49" s="119"/>
      <c r="H49" s="177" t="s">
        <v>224</v>
      </c>
      <c r="I49" s="178"/>
      <c r="J49" s="178"/>
      <c r="K49" s="179"/>
      <c r="M49" s="154"/>
      <c r="N49" s="155"/>
      <c r="O49" s="155"/>
      <c r="P49" s="156"/>
      <c r="T49" s="173"/>
      <c r="U49" s="173"/>
      <c r="V49" s="173"/>
      <c r="W49" s="173"/>
    </row>
    <row r="50" spans="2:23" ht="16.899999999999999" customHeight="1" x14ac:dyDescent="0.25">
      <c r="B50" s="215"/>
      <c r="C50" s="216"/>
      <c r="D50" s="216"/>
      <c r="F50" s="144"/>
      <c r="H50" s="174" t="s">
        <v>223</v>
      </c>
      <c r="I50" s="175"/>
      <c r="J50" s="175"/>
      <c r="K50" s="176"/>
      <c r="M50" s="253" t="s">
        <v>235</v>
      </c>
      <c r="N50" s="227"/>
      <c r="O50" s="227"/>
      <c r="P50" s="228"/>
      <c r="T50" s="173"/>
      <c r="U50" s="173"/>
      <c r="V50" s="173"/>
      <c r="W50" s="173"/>
    </row>
    <row r="51" spans="2:23" ht="16.899999999999999" customHeight="1" x14ac:dyDescent="0.25">
      <c r="B51" s="167" t="s">
        <v>222</v>
      </c>
      <c r="C51" s="168"/>
      <c r="D51" s="168"/>
      <c r="E51" s="168"/>
      <c r="F51" s="169"/>
      <c r="H51" s="170"/>
      <c r="I51" s="171"/>
      <c r="J51" s="103" t="s">
        <v>28</v>
      </c>
      <c r="K51" s="129"/>
      <c r="M51" s="182"/>
      <c r="N51" s="183"/>
      <c r="O51" s="183"/>
      <c r="P51" s="184"/>
      <c r="T51" s="173"/>
      <c r="U51" s="173"/>
      <c r="V51" s="173"/>
      <c r="W51" s="173"/>
    </row>
    <row r="52" spans="2:23" ht="16.899999999999999" customHeight="1" x14ac:dyDescent="0.25">
      <c r="B52" s="170"/>
      <c r="C52" s="171"/>
      <c r="D52" s="171"/>
      <c r="E52" s="103" t="s">
        <v>28</v>
      </c>
      <c r="F52" s="129"/>
      <c r="H52" s="170"/>
      <c r="I52" s="171"/>
      <c r="J52" s="103" t="s">
        <v>28</v>
      </c>
      <c r="K52" s="129"/>
      <c r="M52" s="182"/>
      <c r="N52" s="183"/>
      <c r="O52" s="183"/>
      <c r="P52" s="184"/>
    </row>
    <row r="53" spans="2:23" ht="16.899999999999999" customHeight="1" x14ac:dyDescent="0.25">
      <c r="B53" s="229"/>
      <c r="C53" s="230"/>
      <c r="D53" s="230"/>
      <c r="F53" s="150"/>
      <c r="H53" s="201"/>
      <c r="I53" s="202"/>
      <c r="J53" s="103" t="s">
        <v>28</v>
      </c>
      <c r="K53" s="129"/>
      <c r="M53" s="185"/>
      <c r="N53" s="186"/>
      <c r="O53" s="186"/>
      <c r="P53" s="187"/>
      <c r="R53" s="143"/>
    </row>
    <row r="54" spans="2:23" ht="16.899999999999999" customHeight="1" x14ac:dyDescent="0.25">
      <c r="B54" s="167" t="s">
        <v>191</v>
      </c>
      <c r="C54" s="168"/>
      <c r="D54" s="168"/>
      <c r="F54" s="117"/>
      <c r="H54" s="201"/>
      <c r="I54" s="202"/>
      <c r="J54" s="103" t="s">
        <v>28</v>
      </c>
      <c r="K54" s="129"/>
      <c r="M54" s="185"/>
      <c r="N54" s="186"/>
      <c r="O54" s="186"/>
      <c r="P54" s="187"/>
    </row>
    <row r="55" spans="2:23" ht="16.899999999999999" customHeight="1" x14ac:dyDescent="0.25">
      <c r="B55" s="170"/>
      <c r="C55" s="171"/>
      <c r="D55" s="171"/>
      <c r="E55" s="103" t="s">
        <v>28</v>
      </c>
      <c r="F55" s="129"/>
      <c r="G55" s="119"/>
      <c r="H55" s="122" t="str">
        <f ca="1">"Subtotal"&amp;REPT(".",CELL("width",H55)*5)</f>
        <v>Subtotal..................................................</v>
      </c>
      <c r="I55" s="110"/>
      <c r="K55" s="135">
        <f>SUM(K51:K54)</f>
        <v>0</v>
      </c>
      <c r="M55" s="218" t="s">
        <v>190</v>
      </c>
      <c r="N55" s="219"/>
      <c r="O55" s="219"/>
      <c r="P55" s="220"/>
    </row>
    <row r="56" spans="2:23" ht="16.899999999999999" customHeight="1" x14ac:dyDescent="0.25">
      <c r="B56" s="170"/>
      <c r="C56" s="171"/>
      <c r="D56" s="171"/>
      <c r="E56" s="103" t="s">
        <v>28</v>
      </c>
      <c r="F56" s="129"/>
      <c r="G56" s="119"/>
      <c r="H56" s="152" t="s">
        <v>192</v>
      </c>
      <c r="I56" s="153"/>
      <c r="J56" s="143"/>
      <c r="K56" s="151"/>
      <c r="M56" s="221"/>
      <c r="N56" s="222"/>
      <c r="O56" s="222"/>
      <c r="P56" s="223"/>
    </row>
    <row r="57" spans="2:23" ht="16.899999999999999" customHeight="1" x14ac:dyDescent="0.25">
      <c r="B57" s="201"/>
      <c r="C57" s="202"/>
      <c r="D57" s="202"/>
      <c r="E57" s="103" t="s">
        <v>28</v>
      </c>
      <c r="F57" s="130"/>
      <c r="G57" s="119"/>
      <c r="H57" s="170"/>
      <c r="I57" s="171"/>
      <c r="J57" s="103" t="s">
        <v>28</v>
      </c>
      <c r="K57" s="129"/>
      <c r="M57" s="224"/>
      <c r="N57" s="225"/>
      <c r="O57" s="225"/>
      <c r="P57" s="226"/>
      <c r="S57" s="214"/>
      <c r="T57" s="214"/>
      <c r="U57" s="214"/>
      <c r="V57" s="214"/>
    </row>
    <row r="58" spans="2:23" ht="16.899999999999999" customHeight="1" x14ac:dyDescent="0.25">
      <c r="B58" s="215" t="str">
        <f ca="1">"Subtotal"&amp;REPT(".",CELL("width",B58)*5)</f>
        <v>Subtotal........................................</v>
      </c>
      <c r="C58" s="216"/>
      <c r="D58" s="216"/>
      <c r="E58" s="103" t="s">
        <v>28</v>
      </c>
      <c r="F58" s="135">
        <f>SUM(F55:F57)</f>
        <v>0</v>
      </c>
      <c r="G58" s="119"/>
      <c r="H58" s="170"/>
      <c r="I58" s="171"/>
      <c r="J58" s="103" t="s">
        <v>28</v>
      </c>
      <c r="K58" s="129"/>
      <c r="M58" s="207"/>
      <c r="N58" s="208"/>
      <c r="O58" s="208"/>
      <c r="P58" s="209"/>
      <c r="S58" s="214"/>
      <c r="T58" s="214"/>
      <c r="U58" s="214"/>
      <c r="V58" s="214"/>
    </row>
    <row r="59" spans="2:23" ht="16.899999999999999" customHeight="1" x14ac:dyDescent="0.25">
      <c r="B59" s="215"/>
      <c r="C59" s="216"/>
      <c r="D59" s="216"/>
      <c r="F59" s="146"/>
      <c r="G59" s="119"/>
      <c r="H59" s="217"/>
      <c r="I59" s="171"/>
      <c r="J59" s="103" t="s">
        <v>28</v>
      </c>
      <c r="K59" s="129"/>
      <c r="M59" s="210"/>
      <c r="N59" s="211"/>
      <c r="O59" s="211"/>
      <c r="P59" s="212"/>
    </row>
    <row r="60" spans="2:23" ht="16.899999999999999" customHeight="1" x14ac:dyDescent="0.25">
      <c r="B60" s="118"/>
      <c r="F60" s="117"/>
      <c r="H60" s="195" t="s">
        <v>193</v>
      </c>
      <c r="I60" s="196"/>
      <c r="J60" s="103" t="s">
        <v>28</v>
      </c>
      <c r="K60" s="135">
        <f>SUM(K57:K59)</f>
        <v>0</v>
      </c>
      <c r="M60" s="213"/>
      <c r="N60" s="211"/>
      <c r="O60" s="211"/>
      <c r="P60" s="212"/>
    </row>
    <row r="61" spans="2:23" ht="16.899999999999999" customHeight="1" thickBot="1" x14ac:dyDescent="0.3">
      <c r="B61" s="204" t="s">
        <v>194</v>
      </c>
      <c r="C61" s="205"/>
      <c r="D61" s="205"/>
      <c r="E61" s="127" t="s">
        <v>28</v>
      </c>
      <c r="F61" s="137">
        <f>F31+F42+F49+F52+F58</f>
        <v>0</v>
      </c>
      <c r="G61" s="128"/>
      <c r="H61" s="204" t="s">
        <v>195</v>
      </c>
      <c r="I61" s="205"/>
      <c r="J61" s="127" t="s">
        <v>28</v>
      </c>
      <c r="K61" s="137">
        <f>K33+K42+K48+K55+K60</f>
        <v>0</v>
      </c>
      <c r="M61" s="250"/>
      <c r="N61" s="251"/>
      <c r="O61" s="251"/>
      <c r="P61" s="252"/>
    </row>
    <row r="62" spans="2:23" ht="15.75" thickTop="1" x14ac:dyDescent="0.25">
      <c r="S62" s="180"/>
      <c r="T62" s="180"/>
      <c r="U62" s="180"/>
      <c r="V62" s="180"/>
    </row>
    <row r="63" spans="2:23" x14ac:dyDescent="0.25">
      <c r="B63" s="171"/>
      <c r="C63" s="171"/>
      <c r="D63" s="171"/>
      <c r="E63" s="171"/>
      <c r="F63" s="171"/>
      <c r="K63" s="133"/>
      <c r="N63" s="206"/>
      <c r="O63" s="206"/>
      <c r="P63" s="206"/>
      <c r="S63" s="180"/>
      <c r="T63" s="180"/>
      <c r="U63" s="180"/>
      <c r="V63" s="180"/>
    </row>
    <row r="64" spans="2:23" x14ac:dyDescent="0.25">
      <c r="B64" s="103" t="s">
        <v>197</v>
      </c>
      <c r="K64" s="103" t="s">
        <v>198</v>
      </c>
      <c r="N64" s="103" t="s">
        <v>199</v>
      </c>
    </row>
    <row r="66" spans="2:11" x14ac:dyDescent="0.25">
      <c r="B66" s="134" t="s">
        <v>211</v>
      </c>
      <c r="J66" s="134" t="s">
        <v>233</v>
      </c>
    </row>
    <row r="67" spans="2:11" x14ac:dyDescent="0.25">
      <c r="K67" s="263" t="s">
        <v>234</v>
      </c>
    </row>
  </sheetData>
  <sheetProtection algorithmName="SHA-512" hashValue="oqOGeA6zoY+NpvKh9U0KZ9bQGzNTQNQz6pig9AzF/DrccJXu0jQ3HZ55G6yyNQU3PfIf28/7vQme2M1hgIeigg==" saltValue="VdgC7p05m21/tI8nY2t/Xw==" spinCount="100000" sheet="1" objects="1" selectLockedCells="1"/>
  <mergeCells count="100">
    <mergeCell ref="M36:P41"/>
    <mergeCell ref="H30:I30"/>
    <mergeCell ref="C1:D1"/>
    <mergeCell ref="K3:N3"/>
    <mergeCell ref="B5:P5"/>
    <mergeCell ref="F15:I15"/>
    <mergeCell ref="L12:N12"/>
    <mergeCell ref="B15:D15"/>
    <mergeCell ref="L15:P16"/>
    <mergeCell ref="B16:C16"/>
    <mergeCell ref="F16:H16"/>
    <mergeCell ref="C3:F3"/>
    <mergeCell ref="I3:J3"/>
    <mergeCell ref="F1:G1"/>
    <mergeCell ref="K4:N4"/>
    <mergeCell ref="M1:P1"/>
    <mergeCell ref="M2:P2"/>
    <mergeCell ref="B34:D34"/>
    <mergeCell ref="H34:I34"/>
    <mergeCell ref="B18:H18"/>
    <mergeCell ref="L19:P20"/>
    <mergeCell ref="B6:P6"/>
    <mergeCell ref="B7:P7"/>
    <mergeCell ref="B8:P8"/>
    <mergeCell ref="B9:N9"/>
    <mergeCell ref="B10:D10"/>
    <mergeCell ref="B12:I12"/>
    <mergeCell ref="H29:I29"/>
    <mergeCell ref="B20:H20"/>
    <mergeCell ref="B22:H22"/>
    <mergeCell ref="H31:I31"/>
    <mergeCell ref="H33:I33"/>
    <mergeCell ref="B24:P24"/>
    <mergeCell ref="M54:P54"/>
    <mergeCell ref="B56:D56"/>
    <mergeCell ref="B42:D42"/>
    <mergeCell ref="B44:D44"/>
    <mergeCell ref="B46:D46"/>
    <mergeCell ref="B47:D47"/>
    <mergeCell ref="B43:D43"/>
    <mergeCell ref="B45:D45"/>
    <mergeCell ref="B50:D50"/>
    <mergeCell ref="B49:D49"/>
    <mergeCell ref="H51:I51"/>
    <mergeCell ref="M50:P50"/>
    <mergeCell ref="M52:P52"/>
    <mergeCell ref="M53:P53"/>
    <mergeCell ref="H52:I52"/>
    <mergeCell ref="H53:I53"/>
    <mergeCell ref="B52:D52"/>
    <mergeCell ref="B53:D53"/>
    <mergeCell ref="S57:V58"/>
    <mergeCell ref="B58:D58"/>
    <mergeCell ref="B59:D59"/>
    <mergeCell ref="H59:I59"/>
    <mergeCell ref="H60:I60"/>
    <mergeCell ref="M55:P57"/>
    <mergeCell ref="M58:P58"/>
    <mergeCell ref="M59:P59"/>
    <mergeCell ref="M60:P60"/>
    <mergeCell ref="M61:P61"/>
    <mergeCell ref="B57:D57"/>
    <mergeCell ref="H57:I57"/>
    <mergeCell ref="B61:D61"/>
    <mergeCell ref="H61:I61"/>
    <mergeCell ref="S62:V63"/>
    <mergeCell ref="B63:F63"/>
    <mergeCell ref="N63:P63"/>
    <mergeCell ref="M29:N29"/>
    <mergeCell ref="B33:D33"/>
    <mergeCell ref="B32:D32"/>
    <mergeCell ref="B17:I17"/>
    <mergeCell ref="B19:I19"/>
    <mergeCell ref="B21:I21"/>
    <mergeCell ref="L17:P18"/>
    <mergeCell ref="B30:D30"/>
    <mergeCell ref="B31:D31"/>
    <mergeCell ref="B28:D28"/>
    <mergeCell ref="H28:I28"/>
    <mergeCell ref="M34:P35"/>
    <mergeCell ref="B27:D27"/>
    <mergeCell ref="H27:I27"/>
    <mergeCell ref="T42:W44"/>
    <mergeCell ref="T46:W51"/>
    <mergeCell ref="H50:K50"/>
    <mergeCell ref="H49:K49"/>
    <mergeCell ref="M44:P44"/>
    <mergeCell ref="M45:P45"/>
    <mergeCell ref="M46:P46"/>
    <mergeCell ref="M47:P47"/>
    <mergeCell ref="M51:P51"/>
    <mergeCell ref="B51:F51"/>
    <mergeCell ref="B55:D55"/>
    <mergeCell ref="H58:I58"/>
    <mergeCell ref="H45:I45"/>
    <mergeCell ref="H46:I46"/>
    <mergeCell ref="H47:I47"/>
    <mergeCell ref="B48:D48"/>
    <mergeCell ref="H54:I54"/>
    <mergeCell ref="B54:D54"/>
  </mergeCells>
  <pageMargins left="0.5" right="0.5" top="0.5" bottom="0.5" header="0.3" footer="0.3"/>
  <pageSetup scale="67" orientation="portrait" horizontalDpi="4294967293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6">
    <pageSetUpPr fitToPage="1"/>
  </sheetPr>
  <dimension ref="A1:V26"/>
  <sheetViews>
    <sheetView topLeftCell="B1" zoomScale="96" zoomScaleNormal="96" workbookViewId="0">
      <pane xSplit="3" ySplit="4" topLeftCell="E6" activePane="bottomRight" state="frozen"/>
      <selection activeCell="B1" sqref="B1"/>
      <selection pane="topRight" activeCell="E1" sqref="E1"/>
      <selection pane="bottomLeft" activeCell="B5" sqref="B5"/>
      <selection pane="bottomRight" activeCell="J21" sqref="J21"/>
    </sheetView>
  </sheetViews>
  <sheetFormatPr defaultColWidth="7.109375" defaultRowHeight="15.95" customHeight="1" x14ac:dyDescent="0.2"/>
  <cols>
    <col min="1" max="1" width="13.44140625" style="32" hidden="1" customWidth="1"/>
    <col min="2" max="2" width="7.6640625" style="32" customWidth="1"/>
    <col min="3" max="3" width="9" style="32" bestFit="1" customWidth="1"/>
    <col min="4" max="4" width="5.5546875" style="32" bestFit="1" customWidth="1"/>
    <col min="5" max="5" width="8.77734375" style="32" bestFit="1" customWidth="1"/>
    <col min="6" max="6" width="15.88671875" style="32" bestFit="1" customWidth="1"/>
    <col min="7" max="7" width="7.109375" style="32" bestFit="1" customWidth="1"/>
    <col min="8" max="8" width="2.88671875" style="32" bestFit="1" customWidth="1"/>
    <col min="9" max="9" width="4.77734375" style="32" customWidth="1"/>
    <col min="10" max="10" width="8.33203125" style="39" bestFit="1" customWidth="1"/>
    <col min="11" max="11" width="8.77734375" style="37" bestFit="1" customWidth="1"/>
    <col min="12" max="12" width="21.33203125" style="32" bestFit="1" customWidth="1"/>
    <col min="13" max="13" width="4.6640625" style="32" bestFit="1" customWidth="1"/>
    <col min="14" max="14" width="3.88671875" style="32" bestFit="1" customWidth="1"/>
    <col min="15" max="17" width="3.21875" style="32" bestFit="1" customWidth="1"/>
    <col min="18" max="19" width="3.88671875" style="32" bestFit="1" customWidth="1"/>
    <col min="20" max="20" width="6.5546875" style="32" bestFit="1" customWidth="1"/>
    <col min="21" max="21" width="3.88671875" style="32" bestFit="1" customWidth="1"/>
    <col min="22" max="22" width="7.6640625" style="32" customWidth="1"/>
    <col min="23" max="16384" width="7.109375" style="32"/>
  </cols>
  <sheetData>
    <row r="1" spans="1:22" ht="15.95" customHeight="1" x14ac:dyDescent="0.2">
      <c r="B1" s="249"/>
      <c r="C1" s="249"/>
      <c r="D1" s="249"/>
      <c r="E1" s="43" t="s">
        <v>3</v>
      </c>
      <c r="F1" s="249"/>
      <c r="G1" s="249"/>
      <c r="I1" s="43" t="s">
        <v>5</v>
      </c>
      <c r="J1" s="33">
        <f>COUNTA($E$5:$E$26)</f>
        <v>1</v>
      </c>
      <c r="K1" s="43" t="s">
        <v>4</v>
      </c>
      <c r="L1" s="44"/>
      <c r="M1" s="43" t="s">
        <v>6</v>
      </c>
      <c r="N1" s="48"/>
      <c r="O1" s="32" t="s">
        <v>7</v>
      </c>
    </row>
    <row r="2" spans="1:22" ht="15.95" customHeight="1" x14ac:dyDescent="0.2">
      <c r="M2" s="31" t="s">
        <v>61</v>
      </c>
    </row>
    <row r="3" spans="1:22" s="45" customFormat="1" ht="25.5" x14ac:dyDescent="0.2">
      <c r="B3" s="45" t="s">
        <v>74</v>
      </c>
      <c r="C3" s="45" t="s">
        <v>36</v>
      </c>
      <c r="D3" s="45" t="s">
        <v>75</v>
      </c>
      <c r="E3" s="45" t="s">
        <v>29</v>
      </c>
      <c r="F3" s="45" t="s">
        <v>35</v>
      </c>
      <c r="G3" s="45" t="s">
        <v>32</v>
      </c>
      <c r="H3" s="45" t="s">
        <v>76</v>
      </c>
      <c r="I3" s="45" t="s">
        <v>33</v>
      </c>
      <c r="J3" s="46" t="s">
        <v>30</v>
      </c>
      <c r="K3" s="46" t="s">
        <v>34</v>
      </c>
      <c r="L3" s="45" t="s">
        <v>31</v>
      </c>
      <c r="M3" s="51" t="s">
        <v>116</v>
      </c>
      <c r="N3" s="51" t="s">
        <v>47</v>
      </c>
      <c r="O3" s="51" t="s">
        <v>20</v>
      </c>
      <c r="P3" s="51" t="s">
        <v>19</v>
      </c>
      <c r="Q3" s="52" t="s">
        <v>8</v>
      </c>
      <c r="R3" s="51" t="s">
        <v>71</v>
      </c>
      <c r="S3" s="47" t="s">
        <v>72</v>
      </c>
      <c r="T3" s="47" t="s">
        <v>2</v>
      </c>
      <c r="U3" s="47" t="s">
        <v>73</v>
      </c>
      <c r="V3" s="47" t="s">
        <v>48</v>
      </c>
    </row>
    <row r="4" spans="1:22" s="40" customFormat="1" ht="15.95" customHeight="1" x14ac:dyDescent="0.2">
      <c r="A4" s="33" t="s">
        <v>0</v>
      </c>
      <c r="B4" s="33">
        <f>B1</f>
        <v>0</v>
      </c>
      <c r="C4" s="33"/>
      <c r="D4" s="34" t="s">
        <v>118</v>
      </c>
      <c r="E4" s="33">
        <f>COUNTA($E$5:$E$26)</f>
        <v>1</v>
      </c>
      <c r="F4" s="33"/>
      <c r="G4" s="33"/>
      <c r="H4" s="33"/>
      <c r="I4" s="33"/>
      <c r="J4" s="34"/>
      <c r="K4" s="35"/>
      <c r="L4" s="34" t="s">
        <v>117</v>
      </c>
      <c r="M4" s="36">
        <f>SUM(M5:M26)</f>
        <v>0</v>
      </c>
      <c r="N4" s="36">
        <f t="shared" ref="N4:T4" si="0">SUM(N5:N26)</f>
        <v>0</v>
      </c>
      <c r="O4" s="36">
        <f t="shared" si="0"/>
        <v>0</v>
      </c>
      <c r="P4" s="36">
        <f t="shared" si="0"/>
        <v>0</v>
      </c>
      <c r="Q4" s="36">
        <f t="shared" si="0"/>
        <v>0</v>
      </c>
      <c r="R4" s="36">
        <f t="shared" si="0"/>
        <v>0</v>
      </c>
      <c r="S4" s="36">
        <f t="shared" si="0"/>
        <v>0</v>
      </c>
      <c r="T4" s="36">
        <f t="shared" si="0"/>
        <v>0</v>
      </c>
      <c r="U4" s="36">
        <v>12</v>
      </c>
      <c r="V4" s="36">
        <f>SUM(M4:U4)</f>
        <v>12</v>
      </c>
    </row>
    <row r="5" spans="1:22" ht="15.95" customHeight="1" x14ac:dyDescent="0.2">
      <c r="B5" s="96"/>
      <c r="C5" s="96" t="s">
        <v>142</v>
      </c>
      <c r="D5" s="96"/>
      <c r="E5" s="96" t="s">
        <v>143</v>
      </c>
      <c r="F5" s="96" t="s">
        <v>144</v>
      </c>
      <c r="G5" s="96" t="s">
        <v>145</v>
      </c>
      <c r="H5" s="96" t="s">
        <v>141</v>
      </c>
      <c r="I5" s="96">
        <v>78213</v>
      </c>
      <c r="J5" s="97" t="s">
        <v>146</v>
      </c>
      <c r="K5" s="98"/>
      <c r="L5" s="99" t="s">
        <v>147</v>
      </c>
      <c r="M5" s="41"/>
      <c r="N5" s="42"/>
      <c r="O5" s="41"/>
      <c r="P5" s="42"/>
      <c r="Q5" s="42"/>
      <c r="R5" s="42"/>
      <c r="T5" s="38">
        <f t="shared" ref="T5:T26" si="1">SUM(M5:S5)</f>
        <v>0</v>
      </c>
    </row>
    <row r="6" spans="1:22" ht="15.95" customHeight="1" x14ac:dyDescent="0.2">
      <c r="B6" s="96"/>
      <c r="C6" s="96"/>
      <c r="D6" s="96"/>
      <c r="E6" s="96"/>
      <c r="F6" s="96"/>
      <c r="G6" s="96"/>
      <c r="H6" s="96"/>
      <c r="I6" s="96"/>
      <c r="J6" s="97"/>
      <c r="K6" s="98"/>
      <c r="L6" s="96"/>
      <c r="M6" s="41"/>
      <c r="N6" s="42"/>
      <c r="O6" s="41"/>
      <c r="P6" s="42"/>
      <c r="Q6" s="42"/>
      <c r="R6" s="41"/>
      <c r="S6" s="38"/>
      <c r="T6" s="38">
        <f t="shared" si="1"/>
        <v>0</v>
      </c>
    </row>
    <row r="7" spans="1:22" ht="15.95" customHeight="1" x14ac:dyDescent="0.2">
      <c r="B7" s="96"/>
      <c r="C7" s="96"/>
      <c r="D7" s="96"/>
      <c r="E7" s="96"/>
      <c r="F7" s="96"/>
      <c r="G7" s="96"/>
      <c r="H7" s="96"/>
      <c r="I7" s="96"/>
      <c r="J7" s="97"/>
      <c r="K7" s="98"/>
      <c r="L7" s="99"/>
      <c r="M7" s="41"/>
      <c r="N7" s="42"/>
      <c r="O7" s="41"/>
      <c r="P7" s="42"/>
      <c r="Q7" s="42"/>
      <c r="R7" s="42"/>
      <c r="T7" s="38">
        <f t="shared" si="1"/>
        <v>0</v>
      </c>
    </row>
    <row r="8" spans="1:22" ht="15.95" customHeight="1" x14ac:dyDescent="0.2">
      <c r="B8" s="96"/>
      <c r="C8" s="96"/>
      <c r="D8" s="96"/>
      <c r="E8" s="96"/>
      <c r="F8" s="96"/>
      <c r="G8" s="96"/>
      <c r="H8" s="96"/>
      <c r="I8" s="96"/>
      <c r="J8" s="97"/>
      <c r="K8" s="98"/>
      <c r="L8" s="96"/>
      <c r="M8" s="41"/>
      <c r="N8" s="42"/>
      <c r="O8" s="41"/>
      <c r="P8" s="41"/>
      <c r="Q8" s="42"/>
      <c r="R8" s="42"/>
      <c r="T8" s="38">
        <f t="shared" si="1"/>
        <v>0</v>
      </c>
    </row>
    <row r="9" spans="1:22" ht="15.95" customHeight="1" x14ac:dyDescent="0.2">
      <c r="B9" s="96"/>
      <c r="C9" s="96"/>
      <c r="D9" s="96"/>
      <c r="E9" s="96"/>
      <c r="F9" s="96"/>
      <c r="G9" s="96"/>
      <c r="H9" s="96"/>
      <c r="I9" s="96"/>
      <c r="J9" s="97"/>
      <c r="K9" s="98"/>
      <c r="L9" s="99"/>
      <c r="M9" s="41"/>
      <c r="N9" s="42"/>
      <c r="O9" s="41"/>
      <c r="P9" s="42"/>
      <c r="Q9" s="42"/>
      <c r="R9" s="42"/>
      <c r="T9" s="38">
        <f t="shared" si="1"/>
        <v>0</v>
      </c>
    </row>
    <row r="10" spans="1:22" ht="15.95" customHeight="1" x14ac:dyDescent="0.2">
      <c r="B10" s="96"/>
      <c r="C10" s="96"/>
      <c r="D10" s="96"/>
      <c r="E10" s="96"/>
      <c r="F10" s="96"/>
      <c r="G10" s="96"/>
      <c r="H10" s="96"/>
      <c r="I10" s="96"/>
      <c r="J10" s="97"/>
      <c r="K10" s="98"/>
      <c r="L10" s="96"/>
      <c r="M10" s="41"/>
      <c r="N10" s="42"/>
      <c r="O10" s="41"/>
      <c r="P10" s="41"/>
      <c r="Q10" s="42"/>
      <c r="R10" s="42"/>
      <c r="T10" s="38">
        <f t="shared" si="1"/>
        <v>0</v>
      </c>
    </row>
    <row r="11" spans="1:22" ht="15.95" customHeight="1" x14ac:dyDescent="0.2">
      <c r="B11" s="96"/>
      <c r="C11" s="96"/>
      <c r="D11" s="96"/>
      <c r="E11" s="96"/>
      <c r="F11" s="96"/>
      <c r="G11" s="96"/>
      <c r="H11" s="96"/>
      <c r="I11" s="96"/>
      <c r="J11" s="97"/>
      <c r="K11" s="98"/>
      <c r="L11" s="96"/>
      <c r="M11" s="41"/>
      <c r="N11" s="42"/>
      <c r="O11" s="41"/>
      <c r="P11" s="42"/>
      <c r="Q11" s="42"/>
      <c r="R11" s="42"/>
      <c r="T11" s="38">
        <f t="shared" si="1"/>
        <v>0</v>
      </c>
    </row>
    <row r="12" spans="1:22" ht="15.95" customHeight="1" x14ac:dyDescent="0.2">
      <c r="B12" s="96"/>
      <c r="C12" s="96"/>
      <c r="D12" s="96"/>
      <c r="E12" s="96"/>
      <c r="F12" s="96"/>
      <c r="G12" s="96"/>
      <c r="H12" s="96"/>
      <c r="I12" s="96"/>
      <c r="J12" s="97"/>
      <c r="K12" s="98"/>
      <c r="L12" s="99"/>
      <c r="M12" s="41"/>
      <c r="N12" s="42"/>
      <c r="O12" s="41"/>
      <c r="P12" s="42"/>
      <c r="Q12" s="42"/>
      <c r="R12" s="41"/>
      <c r="S12" s="38"/>
      <c r="T12" s="38">
        <f t="shared" si="1"/>
        <v>0</v>
      </c>
    </row>
    <row r="13" spans="1:22" ht="15.95" customHeight="1" x14ac:dyDescent="0.2">
      <c r="B13" s="96"/>
      <c r="C13" s="96"/>
      <c r="D13" s="96"/>
      <c r="E13" s="96"/>
      <c r="F13" s="96"/>
      <c r="G13" s="96"/>
      <c r="H13" s="96"/>
      <c r="I13" s="96"/>
      <c r="J13" s="97"/>
      <c r="K13" s="98"/>
      <c r="L13" s="99"/>
      <c r="M13" s="41"/>
      <c r="N13" s="42"/>
      <c r="O13" s="41"/>
      <c r="P13" s="42"/>
      <c r="Q13" s="42"/>
      <c r="R13" s="42"/>
      <c r="S13" s="38"/>
      <c r="T13" s="38">
        <f t="shared" si="1"/>
        <v>0</v>
      </c>
    </row>
    <row r="14" spans="1:22" ht="15.95" customHeight="1" x14ac:dyDescent="0.2">
      <c r="B14" s="96"/>
      <c r="C14" s="96"/>
      <c r="D14" s="96"/>
      <c r="E14" s="96"/>
      <c r="F14" s="96"/>
      <c r="G14" s="96"/>
      <c r="H14" s="96"/>
      <c r="I14" s="96"/>
      <c r="J14" s="97"/>
      <c r="K14" s="98"/>
      <c r="L14" s="99"/>
      <c r="M14" s="41"/>
      <c r="N14" s="42"/>
      <c r="O14" s="41"/>
      <c r="P14" s="42"/>
      <c r="Q14" s="42"/>
      <c r="R14" s="42"/>
      <c r="S14" s="38"/>
      <c r="T14" s="38">
        <f t="shared" si="1"/>
        <v>0</v>
      </c>
    </row>
    <row r="15" spans="1:22" ht="15.95" customHeight="1" x14ac:dyDescent="0.2">
      <c r="B15" s="96"/>
      <c r="C15" s="96"/>
      <c r="D15" s="96"/>
      <c r="E15" s="96"/>
      <c r="F15" s="96"/>
      <c r="G15" s="96"/>
      <c r="H15" s="96"/>
      <c r="I15" s="96"/>
      <c r="J15" s="97"/>
      <c r="K15" s="98"/>
      <c r="L15" s="96"/>
      <c r="M15" s="41"/>
      <c r="N15" s="42"/>
      <c r="O15" s="41"/>
      <c r="P15" s="42"/>
      <c r="Q15" s="42"/>
      <c r="R15" s="41"/>
      <c r="S15" s="38"/>
      <c r="T15" s="38">
        <f t="shared" si="1"/>
        <v>0</v>
      </c>
    </row>
    <row r="16" spans="1:22" s="31" customFormat="1" ht="15.95" customHeight="1" x14ac:dyDescent="0.2">
      <c r="A16" s="32"/>
      <c r="B16" s="96"/>
      <c r="C16" s="96"/>
      <c r="D16" s="96"/>
      <c r="E16" s="96"/>
      <c r="F16" s="96"/>
      <c r="G16" s="96"/>
      <c r="H16" s="96"/>
      <c r="I16" s="96"/>
      <c r="J16" s="97"/>
      <c r="K16" s="98"/>
      <c r="L16" s="96"/>
      <c r="M16" s="41"/>
      <c r="N16" s="42"/>
      <c r="O16" s="41"/>
      <c r="P16" s="42"/>
      <c r="Q16" s="42"/>
      <c r="R16" s="42"/>
      <c r="S16" s="38"/>
      <c r="T16" s="38">
        <f t="shared" si="1"/>
        <v>0</v>
      </c>
      <c r="U16" s="32"/>
      <c r="V16" s="32"/>
    </row>
    <row r="17" spans="2:20" ht="15.95" customHeight="1" x14ac:dyDescent="0.2">
      <c r="B17" s="96"/>
      <c r="C17" s="96"/>
      <c r="D17" s="96"/>
      <c r="E17" s="96"/>
      <c r="F17" s="96"/>
      <c r="G17" s="96"/>
      <c r="H17" s="96"/>
      <c r="I17" s="96"/>
      <c r="J17" s="97"/>
      <c r="K17" s="98"/>
      <c r="L17" s="99"/>
      <c r="M17" s="41"/>
      <c r="N17" s="42"/>
      <c r="O17" s="41"/>
      <c r="P17" s="42"/>
      <c r="Q17" s="42"/>
      <c r="R17" s="42"/>
      <c r="T17" s="38">
        <f t="shared" si="1"/>
        <v>0</v>
      </c>
    </row>
    <row r="18" spans="2:20" ht="15.95" customHeight="1" x14ac:dyDescent="0.2">
      <c r="B18" s="96"/>
      <c r="C18" s="96"/>
      <c r="D18" s="96"/>
      <c r="E18" s="96"/>
      <c r="F18" s="96"/>
      <c r="G18" s="96"/>
      <c r="H18" s="96"/>
      <c r="I18" s="96"/>
      <c r="J18" s="97"/>
      <c r="K18" s="98"/>
      <c r="L18" s="96"/>
      <c r="M18" s="41"/>
      <c r="N18" s="42"/>
      <c r="O18" s="41"/>
      <c r="P18" s="42"/>
      <c r="Q18" s="42"/>
      <c r="R18" s="42"/>
      <c r="T18" s="38">
        <f t="shared" si="1"/>
        <v>0</v>
      </c>
    </row>
    <row r="19" spans="2:20" ht="15.95" customHeight="1" x14ac:dyDescent="0.2">
      <c r="B19" s="96"/>
      <c r="C19" s="96"/>
      <c r="D19" s="96"/>
      <c r="E19" s="96"/>
      <c r="F19" s="96"/>
      <c r="G19" s="96"/>
      <c r="H19" s="96"/>
      <c r="I19" s="96"/>
      <c r="J19" s="97"/>
      <c r="K19" s="98"/>
      <c r="L19" s="99"/>
      <c r="M19" s="41"/>
      <c r="N19" s="42"/>
      <c r="O19" s="41"/>
      <c r="P19" s="42"/>
      <c r="Q19" s="42"/>
      <c r="R19" s="42"/>
      <c r="T19" s="38">
        <f t="shared" si="1"/>
        <v>0</v>
      </c>
    </row>
    <row r="20" spans="2:20" ht="15.95" customHeight="1" x14ac:dyDescent="0.2">
      <c r="B20" s="96"/>
      <c r="C20" s="96"/>
      <c r="D20" s="96"/>
      <c r="E20" s="96"/>
      <c r="F20" s="96"/>
      <c r="G20" s="96"/>
      <c r="H20" s="96"/>
      <c r="I20" s="96"/>
      <c r="J20" s="97"/>
      <c r="K20" s="98"/>
      <c r="L20" s="99"/>
      <c r="M20" s="41"/>
      <c r="N20" s="42"/>
      <c r="O20" s="41"/>
      <c r="P20" s="42"/>
      <c r="Q20" s="42"/>
      <c r="R20" s="41"/>
      <c r="T20" s="38">
        <f t="shared" si="1"/>
        <v>0</v>
      </c>
    </row>
    <row r="21" spans="2:20" ht="15.95" customHeight="1" x14ac:dyDescent="0.2">
      <c r="B21" s="96"/>
      <c r="C21" s="96"/>
      <c r="D21" s="96"/>
      <c r="E21" s="96"/>
      <c r="F21" s="96"/>
      <c r="G21" s="96"/>
      <c r="H21" s="96"/>
      <c r="I21" s="96"/>
      <c r="J21" s="97"/>
      <c r="K21" s="98"/>
      <c r="L21" s="96"/>
      <c r="M21" s="41"/>
      <c r="N21" s="42"/>
      <c r="O21" s="41"/>
      <c r="P21" s="42"/>
      <c r="Q21" s="42"/>
      <c r="R21" s="42"/>
      <c r="T21" s="38">
        <f t="shared" si="1"/>
        <v>0</v>
      </c>
    </row>
    <row r="22" spans="2:20" ht="15.95" customHeight="1" x14ac:dyDescent="0.2">
      <c r="B22" s="96"/>
      <c r="C22" s="96"/>
      <c r="D22" s="96"/>
      <c r="E22" s="96"/>
      <c r="F22" s="96"/>
      <c r="G22" s="96"/>
      <c r="H22" s="96"/>
      <c r="I22" s="96"/>
      <c r="J22" s="97"/>
      <c r="K22" s="98"/>
      <c r="L22" s="96"/>
      <c r="M22" s="41"/>
      <c r="N22" s="42"/>
      <c r="O22" s="41"/>
      <c r="P22" s="41"/>
      <c r="Q22" s="42"/>
      <c r="R22" s="42"/>
      <c r="T22" s="38">
        <f t="shared" si="1"/>
        <v>0</v>
      </c>
    </row>
    <row r="23" spans="2:20" ht="15.95" customHeight="1" x14ac:dyDescent="0.2">
      <c r="B23" s="96"/>
      <c r="C23" s="96"/>
      <c r="D23" s="96"/>
      <c r="E23" s="96"/>
      <c r="F23" s="96"/>
      <c r="G23" s="96"/>
      <c r="H23" s="96"/>
      <c r="I23" s="96"/>
      <c r="J23" s="97"/>
      <c r="K23" s="98"/>
      <c r="L23" s="99"/>
      <c r="M23" s="41"/>
      <c r="N23" s="42"/>
      <c r="O23" s="41"/>
      <c r="P23" s="42"/>
      <c r="Q23" s="42"/>
      <c r="R23" s="42"/>
      <c r="T23" s="38">
        <f t="shared" si="1"/>
        <v>0</v>
      </c>
    </row>
    <row r="24" spans="2:20" ht="15.95" customHeight="1" x14ac:dyDescent="0.2">
      <c r="B24" s="96"/>
      <c r="C24" s="96"/>
      <c r="D24" s="96"/>
      <c r="E24" s="96"/>
      <c r="F24" s="96"/>
      <c r="G24" s="96"/>
      <c r="H24" s="96"/>
      <c r="I24" s="96"/>
      <c r="J24" s="97"/>
      <c r="K24" s="98"/>
      <c r="L24" s="99"/>
      <c r="T24" s="38">
        <f t="shared" si="1"/>
        <v>0</v>
      </c>
    </row>
    <row r="25" spans="2:20" ht="15.95" customHeight="1" x14ac:dyDescent="0.2">
      <c r="B25" s="96"/>
      <c r="C25" s="96"/>
      <c r="D25" s="96"/>
      <c r="E25" s="96"/>
      <c r="F25" s="96"/>
      <c r="G25" s="96"/>
      <c r="H25" s="96"/>
      <c r="I25" s="96"/>
      <c r="J25" s="97"/>
      <c r="K25" s="98"/>
      <c r="L25" s="99"/>
      <c r="T25" s="38">
        <f t="shared" si="1"/>
        <v>0</v>
      </c>
    </row>
    <row r="26" spans="2:20" ht="15.95" customHeight="1" x14ac:dyDescent="0.2">
      <c r="B26" s="96"/>
      <c r="C26" s="96"/>
      <c r="D26" s="96"/>
      <c r="E26" s="96"/>
      <c r="F26" s="96"/>
      <c r="G26" s="96"/>
      <c r="H26" s="96"/>
      <c r="I26" s="96"/>
      <c r="J26" s="97"/>
      <c r="K26" s="98"/>
      <c r="L26" s="99"/>
      <c r="T26" s="38">
        <f t="shared" si="1"/>
        <v>0</v>
      </c>
    </row>
  </sheetData>
  <mergeCells count="2">
    <mergeCell ref="B1:D1"/>
    <mergeCell ref="F1:G1"/>
  </mergeCells>
  <phoneticPr fontId="20" type="noConversion"/>
  <hyperlinks>
    <hyperlink ref="L5" r:id="rId1" xr:uid="{00000000-0004-0000-0300-000000000000}"/>
  </hyperlinks>
  <printOptions gridLines="1"/>
  <pageMargins left="0.4" right="0.4" top="0.51" bottom="0.73" header="0.5" footer="0.49"/>
  <pageSetup paperSize="5" scale="98" fitToHeight="0" orientation="landscape" horizontalDpi="300" verticalDpi="300" r:id="rId2"/>
  <headerFooter alignWithMargins="0">
    <oddFooter xml:space="preserve">&amp;L&amp;9&amp;F &amp;A&amp;R&amp;9&amp;P of &amp;N 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22"/>
  <sheetViews>
    <sheetView topLeftCell="C1" workbookViewId="0">
      <selection activeCell="N10" sqref="N10"/>
    </sheetView>
  </sheetViews>
  <sheetFormatPr defaultRowHeight="15" x14ac:dyDescent="0.2"/>
  <cols>
    <col min="1" max="1" width="14" hidden="1" customWidth="1"/>
    <col min="2" max="2" width="26.88671875" hidden="1" customWidth="1"/>
  </cols>
  <sheetData>
    <row r="1" spans="1:3" ht="15.75" thickBot="1" x14ac:dyDescent="0.25">
      <c r="C1" t="s">
        <v>169</v>
      </c>
    </row>
    <row r="2" spans="1:3" ht="16.5" thickBot="1" x14ac:dyDescent="0.3">
      <c r="A2" t="s">
        <v>152</v>
      </c>
      <c r="B2" s="100">
        <v>2011</v>
      </c>
    </row>
    <row r="4" spans="1:3" x14ac:dyDescent="0.2">
      <c r="A4" t="s">
        <v>153</v>
      </c>
      <c r="C4" t="s">
        <v>170</v>
      </c>
    </row>
    <row r="5" spans="1:3" x14ac:dyDescent="0.2">
      <c r="A5" t="s">
        <v>163</v>
      </c>
      <c r="B5" t="s">
        <v>154</v>
      </c>
      <c r="C5" s="101"/>
    </row>
    <row r="6" spans="1:3" x14ac:dyDescent="0.2">
      <c r="A6" t="s">
        <v>164</v>
      </c>
      <c r="B6" t="s">
        <v>155</v>
      </c>
      <c r="C6" t="s">
        <v>171</v>
      </c>
    </row>
    <row r="7" spans="1:3" x14ac:dyDescent="0.2">
      <c r="A7" t="s">
        <v>165</v>
      </c>
    </row>
    <row r="8" spans="1:3" x14ac:dyDescent="0.2">
      <c r="A8" t="s">
        <v>166</v>
      </c>
      <c r="B8" t="s">
        <v>156</v>
      </c>
    </row>
    <row r="9" spans="1:3" x14ac:dyDescent="0.2">
      <c r="A9" t="s">
        <v>167</v>
      </c>
      <c r="B9" t="s">
        <v>157</v>
      </c>
    </row>
    <row r="10" spans="1:3" x14ac:dyDescent="0.2">
      <c r="A10" t="s">
        <v>168</v>
      </c>
      <c r="B10" t="s">
        <v>209</v>
      </c>
    </row>
    <row r="12" spans="1:3" x14ac:dyDescent="0.2">
      <c r="A12" t="s">
        <v>158</v>
      </c>
    </row>
    <row r="13" spans="1:3" ht="15.75" customHeight="1" x14ac:dyDescent="0.2"/>
    <row r="17" spans="1:2" x14ac:dyDescent="0.2">
      <c r="A17" t="s">
        <v>159</v>
      </c>
    </row>
    <row r="18" spans="1:2" x14ac:dyDescent="0.2">
      <c r="B18" t="s">
        <v>160</v>
      </c>
    </row>
    <row r="19" spans="1:2" x14ac:dyDescent="0.2">
      <c r="B19" t="s">
        <v>161</v>
      </c>
    </row>
    <row r="20" spans="1:2" x14ac:dyDescent="0.2">
      <c r="B20" t="s">
        <v>162</v>
      </c>
    </row>
    <row r="21" spans="1:2" x14ac:dyDescent="0.2">
      <c r="B21" t="s">
        <v>110</v>
      </c>
    </row>
    <row r="22" spans="1:2" x14ac:dyDescent="0.2">
      <c r="B22" t="s">
        <v>210</v>
      </c>
    </row>
  </sheetData>
  <phoneticPr fontId="28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19</vt:i4>
      </vt:variant>
    </vt:vector>
  </HeadingPairs>
  <TitlesOfParts>
    <vt:vector size="24" baseType="lpstr">
      <vt:lpstr>Reference Sheet-old</vt:lpstr>
      <vt:lpstr>Alt Information Sheet</vt:lpstr>
      <vt:lpstr>Financial Report</vt:lpstr>
      <vt:lpstr>Electronic Roster</vt:lpstr>
      <vt:lpstr>0-Setup</vt:lpstr>
      <vt:lpstr>Financial_Year</vt:lpstr>
      <vt:lpstr>MBH_3rd_VP_addr</vt:lpstr>
      <vt:lpstr>MBH_3rd_VP_city</vt:lpstr>
      <vt:lpstr>MBH_3rd_VP_name</vt:lpstr>
      <vt:lpstr>MBH_T_addr</vt:lpstr>
      <vt:lpstr>MBH_T_city</vt:lpstr>
      <vt:lpstr>MBH_T_email</vt:lpstr>
      <vt:lpstr>MBH_T_name</vt:lpstr>
      <vt:lpstr>MBH_T_phone</vt:lpstr>
      <vt:lpstr>'Electronic Roster'!Print_Area</vt:lpstr>
      <vt:lpstr>'Financial Report'!Print_Area</vt:lpstr>
      <vt:lpstr>'Reference Sheet-old'!Print_Area</vt:lpstr>
      <vt:lpstr>'Electronic Roster'!Print_Titles</vt:lpstr>
      <vt:lpstr>ST_addr1</vt:lpstr>
      <vt:lpstr>ST_addr2</vt:lpstr>
      <vt:lpstr>ST_city</vt:lpstr>
      <vt:lpstr>ST_email</vt:lpstr>
      <vt:lpstr>ST_name</vt:lpstr>
      <vt:lpstr>ST_phone</vt:lpstr>
    </vt:vector>
  </TitlesOfParts>
  <Company>N/A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 Caruso</dc:creator>
  <cp:lastModifiedBy>Jim Chaka</cp:lastModifiedBy>
  <cp:lastPrinted>2025-11-29T22:15:38Z</cp:lastPrinted>
  <dcterms:created xsi:type="dcterms:W3CDTF">2006-05-11T14:14:18Z</dcterms:created>
  <dcterms:modified xsi:type="dcterms:W3CDTF">2025-12-01T00:36:25Z</dcterms:modified>
</cp:coreProperties>
</file>